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2025-2026\РЧ 2025-2026\"/>
    </mc:Choice>
  </mc:AlternateContent>
  <xr:revisionPtr revIDLastSave="0" documentId="13_ncr:1_{5CDB68BC-F87A-4180-BC75-9807A362B282}" xr6:coauthVersionLast="36" xr6:coauthVersionMax="36" xr10:uidLastSave="{00000000-0000-0000-0000-000000000000}"/>
  <bookViews>
    <workbookView xWindow="0" yWindow="0" windowWidth="23040" windowHeight="8772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4" l="1"/>
  <c r="G104" i="4"/>
  <c r="C103" i="4" l="1"/>
  <c r="G56" i="4" l="1"/>
  <c r="G55" i="4"/>
</calcChain>
</file>

<file path=xl/sharedStrings.xml><?xml version="1.0" encoding="utf-8"?>
<sst xmlns="http://schemas.openxmlformats.org/spreadsheetml/2006/main" count="520" uniqueCount="197">
  <si>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</si>
  <si>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</si>
  <si>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</si>
  <si>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</si>
  <si>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</si>
  <si>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</si>
  <si>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</si>
  <si>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</si>
  <si>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</si>
  <si>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</si>
  <si>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</si>
  <si>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</si>
  <si>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Офисный стол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</si>
  <si>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</si>
  <si>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</si>
  <si>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</si>
  <si>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</si>
  <si>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</si>
  <si>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</si>
  <si>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</si>
  <si>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</si>
  <si>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</si>
  <si>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</si>
  <si>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Многофункциональное  устройство (принтер, сканер, копир)</t>
  </si>
  <si>
    <t>Блок  для флипчарта</t>
  </si>
  <si>
    <t xml:space="preserve">Санитайзеры </t>
  </si>
  <si>
    <t>Одноразовые стаканы</t>
  </si>
  <si>
    <t>Мусорные мешки</t>
  </si>
  <si>
    <t xml:space="preserve">Объем 0,2 л.  </t>
  </si>
  <si>
    <t xml:space="preserve"> Ноутбук </t>
  </si>
  <si>
    <t>Мышь для ноутбука</t>
  </si>
  <si>
    <t xml:space="preserve">Оптическая проводная минимум 2-х кнопочная мышь. С колесиком навигации </t>
  </si>
  <si>
    <t xml:space="preserve"> Оборудование IT</t>
  </si>
  <si>
    <t xml:space="preserve">Программное обеспечение </t>
  </si>
  <si>
    <t xml:space="preserve">Широкоформатный монитор (телевизор, видео-панель)  </t>
  </si>
  <si>
    <t>Короткофокусный проектор с экраном</t>
  </si>
  <si>
    <t>Фильтр</t>
  </si>
  <si>
    <t xml:space="preserve">Оборудование  </t>
  </si>
  <si>
    <t xml:space="preserve">Презентер </t>
  </si>
  <si>
    <t>Офисный стул</t>
  </si>
  <si>
    <t xml:space="preserve">Стол ученический "АУДИТОРНЫЙ" одноместный </t>
  </si>
  <si>
    <t xml:space="preserve">Стул для посетителей офисный </t>
  </si>
  <si>
    <t>Не предусмотрен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</si>
  <si>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</si>
  <si>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</si>
  <si>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Ноутбук </t>
  </si>
  <si>
    <t xml:space="preserve">Мусорная корзина </t>
  </si>
  <si>
    <t>Контур заземления для электропитания и сети слаботочных подключений (при необходимости): не требуется</t>
  </si>
  <si>
    <t>Подведение/ отведение ГХВС (при необходимости): не требуется</t>
  </si>
  <si>
    <t>Папка-регистратор 70 мм, А4</t>
  </si>
  <si>
    <t>Набор маркеров для флипчарта</t>
  </si>
  <si>
    <t>Офисная бумага</t>
  </si>
  <si>
    <t>2,2 мм, 4 шт</t>
  </si>
  <si>
    <t>А4 (1 пачкаХ500 листов)</t>
  </si>
  <si>
    <t>Канцелярия</t>
  </si>
  <si>
    <t xml:space="preserve">Освещение: допустимо верхнее искусственное освещение (не менее 20000 люкс) </t>
  </si>
  <si>
    <t xml:space="preserve">Электричество: 2 подключения к сети  по (220 Вольт )	</t>
  </si>
  <si>
    <t>Интернет: подключение  ноутбуков к проводному интернету  (не менее 5 (пяти) Мбит)</t>
  </si>
  <si>
    <t>Флипчарт</t>
  </si>
  <si>
    <t>Флипчарт магнитно-маркерный на треноге с выдвижной планкой, 70х1000*1850</t>
  </si>
  <si>
    <t>Освещение: допустимо верхнее искусственное освещение (не менее 12800 люкс)</t>
  </si>
  <si>
    <t>Контур заземления для электропитания и сети слаботочных подключений (при необходимости) : не требуется</t>
  </si>
  <si>
    <t>без подлокотников, расчитанные на вес не менее 100 кг</t>
  </si>
  <si>
    <t xml:space="preserve">Мебель </t>
  </si>
  <si>
    <t>Инвентарь</t>
  </si>
  <si>
    <t xml:space="preserve">Электричество: 3 подключения к сети  по (220 Вольт)	</t>
  </si>
  <si>
    <t>Освещение: допустимо верхнее искусственное освещение ( не менее 9200 люкс)</t>
  </si>
  <si>
    <t>Огнетушитель порошковый ОП-4(з) ABCE</t>
  </si>
  <si>
    <t>Брифинг зона</t>
  </si>
  <si>
    <t xml:space="preserve">Интернет: подключение к проводному интернету(не менее 5 (пяти) Мбит)	</t>
  </si>
  <si>
    <t xml:space="preserve">Интернет: подключение к проводному интернету (не менее 5 (пяти) Мбит)	</t>
  </si>
  <si>
    <t>Карандаш</t>
  </si>
  <si>
    <t>Степлер со скобами</t>
  </si>
  <si>
    <t>Файлы А 4</t>
  </si>
  <si>
    <t>Папка-планшет для бумаги с зажимом</t>
  </si>
  <si>
    <t>упаковка</t>
  </si>
  <si>
    <t xml:space="preserve">Антивирусная программа  или программа, имеющая свойства антивирусной программы файловой и сетевой защиты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</si>
  <si>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</si>
  <si>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</si>
  <si>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</si>
  <si>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</si>
  <si>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</si>
  <si>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</si>
  <si>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</si>
  <si>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</si>
  <si>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Технический эксперт</t>
  </si>
  <si>
    <t>Электронная почта ТЭ</t>
  </si>
  <si>
    <t>Телефон ТЭ</t>
  </si>
  <si>
    <t>Количество рабочих мест</t>
  </si>
  <si>
    <t>Количество экспертов (в т.ч. с ГЭ)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</si>
  <si>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Волгоградская область</t>
    </r>
  </si>
  <si>
    <r>
      <t xml:space="preserve">Адрес базовой организации: </t>
    </r>
    <r>
      <rPr>
        <i/>
        <sz val="11"/>
        <rFont val="Times New Roman"/>
        <family val="1"/>
        <charset val="204"/>
      </rPr>
      <t>400107, г. Волгоград, проспект Маршала Советского Союза Г. К. Жукова, дом 83</t>
    </r>
  </si>
  <si>
    <r>
      <t xml:space="preserve">Главный эксперт: </t>
    </r>
    <r>
      <rPr>
        <i/>
        <sz val="11"/>
        <rFont val="Times New Roman"/>
        <family val="1"/>
        <charset val="204"/>
      </rPr>
      <t>Шкуратова Ольга Петровна, 89178359277, oshka077@yandex.ru</t>
    </r>
  </si>
  <si>
    <r>
      <t xml:space="preserve">Технический эксперт: </t>
    </r>
    <r>
      <rPr>
        <i/>
        <sz val="11"/>
        <rFont val="Times New Roman"/>
        <family val="1"/>
        <charset val="204"/>
      </rPr>
      <t>Бахуринская Наталья Витальевна, 89616671561, natbah17@gmail.com</t>
    </r>
  </si>
  <si>
    <r>
      <t xml:space="preserve">Количество экспертов (в том числе с главным экспертом): </t>
    </r>
    <r>
      <rPr>
        <i/>
        <sz val="11"/>
        <rFont val="Times New Roman"/>
        <family val="1"/>
        <charset val="204"/>
      </rPr>
      <t>10</t>
    </r>
  </si>
  <si>
    <t>Волгоградская область</t>
  </si>
  <si>
    <t>Туризм</t>
  </si>
  <si>
    <t>400107, г. Волгоград, проспект Маршала Советского Союза Г. К. Жукова, дом 83</t>
  </si>
  <si>
    <t>oshka077@yandex.ru</t>
  </si>
  <si>
    <t>Шкуратова Ольга Петровна</t>
  </si>
  <si>
    <t>natbah17@gmail.com</t>
  </si>
  <si>
    <t>Бахуринская Наталья Витальевна</t>
  </si>
  <si>
    <t>Staff, everyday №24\6, 1000 штук</t>
  </si>
  <si>
    <t>Attacher Степлер металлический power</t>
  </si>
  <si>
    <t>Ручка шариковая Миллениум синяя</t>
  </si>
  <si>
    <t>Карандаш механический Brauberg 0,5 mm</t>
  </si>
  <si>
    <t>Папка-файл с перфорацией, А4, 100 шт, Офисмаг</t>
  </si>
  <si>
    <t>Папка 4 кольца Brauberg картон ПВХ, 35 мм синяя</t>
  </si>
  <si>
    <t>Доска-планшет ОФИСМАГ с верхним прижимом, А4, 23*35 см, картон/ПВХ, Россия</t>
  </si>
  <si>
    <t>Средство дезенфицирующее Эдель, Растер, 1 л</t>
  </si>
  <si>
    <t>Ноутбук Lenovo V330-15IKB 15.6" FHD(1920x1080) AG, I3-8130U, 4GB DDR4, 256GB SSD, Intel HD Graphics, DVD+-RW DL, WiFi, BT, Camera, 2cell, DOS , IRON GREY, 1,8 kg, 1y,c.i  (81AX018BRU). MS-Windows Windows PRO 10 RUS Upgrd OLV NL Each Acdme AP. Microsoft OFFICE Std 2019 RUS OLV NL Each Acdme AP</t>
  </si>
  <si>
    <t xml:space="preserve">Корзина мусорная. Пластик №1, 26*27см </t>
  </si>
  <si>
    <t>Стул офисный черный (ткань/пластик), без колесиков, без подлокотников</t>
  </si>
  <si>
    <t>Короткофокусный проектор BENQ MW550 с экраном Goldviev 213*213</t>
  </si>
  <si>
    <t>LOGITECH B100, USB, 2 кнопки + 1 колесо-кнопка, оптическая, черная</t>
  </si>
  <si>
    <t>Телевизор жидкокристалический LED PHILIPS 220-240В-50Гц</t>
  </si>
  <si>
    <r>
      <t xml:space="preserve">Базовая организация расположения конкурсной площадки: </t>
    </r>
    <r>
      <rPr>
        <i/>
        <sz val="11"/>
        <rFont val="Times New Roman"/>
        <family val="1"/>
        <charset val="204"/>
      </rPr>
      <t>государственное бюджетное профессиональное образовательное учреждение «Волгоградский технологический колледж»</t>
    </r>
  </si>
  <si>
    <t xml:space="preserve">Оптическая проводная минимум 2-х кнопочная мышь, с колесиком навигации </t>
  </si>
  <si>
    <t xml:space="preserve">Стол ученический "АУДИТОРНЫЙ"  </t>
  </si>
  <si>
    <t xml:space="preserve">Стул для посетителей </t>
  </si>
  <si>
    <t>Офисное программное обеспечение Microsoft Office 2019</t>
  </si>
  <si>
    <t>Офисный стол (ШхГхВ) 1200х600х750, столеншница 25 мм светло-серая ламинированная поверхность столешницы</t>
  </si>
  <si>
    <t xml:space="preserve">(ШхГхВ) 1400х600х750 </t>
  </si>
  <si>
    <t>Аптечка для оказания первой помощи работникам Мирал</t>
  </si>
  <si>
    <t>Скобы для степлера</t>
  </si>
  <si>
    <t xml:space="preserve">Kaspersky </t>
  </si>
  <si>
    <t>Стул без подлокотников, расчитанные на вес не менее 100 кг</t>
  </si>
  <si>
    <t>государственное бюджетное профессиональное образовательное учреждение «Волгоградский технологический колледж»</t>
  </si>
  <si>
    <t xml:space="preserve">Электричество: 1 подключение к сети  по (220 Вольт)	</t>
  </si>
  <si>
    <t xml:space="preserve">Электричество: 4 подключения к сети по (220 Вольт)	</t>
  </si>
  <si>
    <t>Фильтр сетевой (6 евро, 1 росс) 2 м</t>
  </si>
  <si>
    <t xml:space="preserve">30 л. </t>
  </si>
  <si>
    <r>
      <t xml:space="preserve">Количество рабочих мест: </t>
    </r>
    <r>
      <rPr>
        <i/>
        <sz val="11"/>
        <rFont val="Times New Roman"/>
        <family val="1"/>
        <charset val="204"/>
      </rPr>
      <t>5</t>
    </r>
  </si>
  <si>
    <t>Средство</t>
  </si>
  <si>
    <t>Бумага для флипчартов, белая, 67,5х98 см, 10 листов в блоке, 80 г/кв.м</t>
  </si>
  <si>
    <t>Мобильный Телефон ГЭ</t>
  </si>
  <si>
    <t xml:space="preserve">Инфраструктурный лист для оснащения конкурсной площадки Регионального этапа Чемпионата по профессиональному мастерству «Профессионалы» в Волгоградской области - 2025                                                                                           
по компетенции "Туризм"      </t>
  </si>
  <si>
    <t>Комната для переговоров (оборудование, инструмент, мебель)</t>
  </si>
  <si>
    <t>Сетевой Фильтр</t>
  </si>
  <si>
    <t xml:space="preserve">Освещение: допустимо верхнее искусственное освещение (не менее 2000 люкс) </t>
  </si>
  <si>
    <t>Корзина для мусора</t>
  </si>
  <si>
    <t>Кабель HDMI</t>
  </si>
  <si>
    <t>Кабель для принтера</t>
  </si>
  <si>
    <t>Комната Конкурсантов (оборудование, инструмент, мебель)</t>
  </si>
  <si>
    <t>Комната Экспертов (оборудование, инструмент, мебель)</t>
  </si>
  <si>
    <t>Освещение: Допустимо верхнее искусственное освещение ( не менее 12800 люкс)</t>
  </si>
  <si>
    <t xml:space="preserve">Интернет : Подключение  ноутбуков и принтера к   проводному интернету (не менее 5 (пяти) Мбит) 	</t>
  </si>
  <si>
    <t>Электричество: 6 подключения к сети  по 220 Вольт</t>
  </si>
  <si>
    <t>Комментарии</t>
  </si>
  <si>
    <t>-</t>
  </si>
  <si>
    <t>шт.</t>
  </si>
  <si>
    <t>Типовая позиция</t>
  </si>
  <si>
    <t>Мышь компьютерная - тип 1</t>
  </si>
  <si>
    <t>14л</t>
  </si>
  <si>
    <t>Комната Главного эксперта (оборудование, инструмент, мебель)</t>
  </si>
  <si>
    <t>Количество рабочих мест: 5</t>
  </si>
  <si>
    <r>
      <t xml:space="preserve">Адрес базовой организации: </t>
    </r>
    <r>
      <rPr>
        <i/>
        <sz val="12"/>
        <rFont val="Times New Roman"/>
        <family val="1"/>
        <charset val="204"/>
      </rPr>
      <t>400107, г. Волгоград, проспект Маршала Советского Союза Г. К. Жукова, дом 83</t>
    </r>
  </si>
  <si>
    <r>
      <t xml:space="preserve">Главный эксперт: </t>
    </r>
    <r>
      <rPr>
        <i/>
        <sz val="12"/>
        <rFont val="Times New Roman"/>
        <family val="1"/>
        <charset val="204"/>
      </rPr>
      <t>Шкуратова Ольга Петровна, 89178359277, oshka077@yandex.ru</t>
    </r>
  </si>
  <si>
    <r>
      <t xml:space="preserve">Количество экспертов (в том числе с главным экспертом): </t>
    </r>
    <r>
      <rPr>
        <i/>
        <sz val="12"/>
        <rFont val="Times New Roman"/>
        <family val="1"/>
        <charset val="204"/>
      </rPr>
      <t>10</t>
    </r>
  </si>
  <si>
    <t>Ручка шариковая синяя</t>
  </si>
  <si>
    <t>Скрепки канцелярские</t>
  </si>
  <si>
    <t>Критически важные характеристики отсутствуют</t>
  </si>
  <si>
    <t>Коментарии</t>
  </si>
  <si>
    <r>
      <rPr>
        <b/>
        <sz val="12"/>
        <rFont val="Times New Roman"/>
        <family val="1"/>
        <charset val="204"/>
      </rPr>
      <t>Базовая организация расположения конкурсной площадки:</t>
    </r>
    <r>
      <rPr>
        <i/>
        <sz val="12"/>
        <rFont val="Times New Roman"/>
        <family val="1"/>
        <charset val="204"/>
      </rPr>
      <t xml:space="preserve"> государственное бюджетное профессиональное образовательное учреждение «Волгоградский технологический колледж»</t>
    </r>
  </si>
  <si>
    <r>
      <t>Технический эксперт:</t>
    </r>
    <r>
      <rPr>
        <i/>
        <sz val="12"/>
        <rFont val="Times New Roman"/>
        <family val="1"/>
        <charset val="204"/>
      </rPr>
      <t xml:space="preserve"> Бахуринская Наталья Витальевна, 89616671561, natbah17@gmail.com</t>
    </r>
  </si>
  <si>
    <r>
      <t xml:space="preserve">Количество рабочих мест: </t>
    </r>
    <r>
      <rPr>
        <i/>
        <sz val="12"/>
        <rFont val="Times New Roman"/>
        <family val="1"/>
        <charset val="204"/>
      </rPr>
      <t>5</t>
    </r>
  </si>
  <si>
    <t xml:space="preserve">Коментарии </t>
  </si>
  <si>
    <t xml:space="preserve">шт </t>
  </si>
  <si>
    <t xml:space="preserve">Количество конкурсантов </t>
  </si>
  <si>
    <t xml:space="preserve">Фильтр сетевой ( 5 евро, 1 росс) </t>
  </si>
  <si>
    <t>Покрытие пола: линолеум  на всю зону</t>
  </si>
  <si>
    <t>Покрытие пола: линолеум на всю зону</t>
  </si>
  <si>
    <t>Покрытие пола: линолиум на всю зону</t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</si>
  <si>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Волгоградская область</t>
    </r>
  </si>
  <si>
    <r>
      <t xml:space="preserve">Количество конкурсантов: </t>
    </r>
    <r>
      <rPr>
        <i/>
        <sz val="11"/>
        <rFont val="Times New Roman"/>
        <family val="1"/>
        <charset val="204"/>
      </rPr>
      <t>5</t>
    </r>
  </si>
  <si>
    <t>Рабочее место Конкурсанта (основное оборудование, вспомогательное оборудование, инструмент (5 рабочих мест)</t>
  </si>
  <si>
    <t>Площадь зоны: не менее 15 кв.м., площадь рабочего места конкурсанта - не менее 1.5 кв.м.</t>
  </si>
  <si>
    <t xml:space="preserve">Электричество: 5 подключений к сети  по (220 Вольт)	</t>
  </si>
  <si>
    <t xml:space="preserve">Кулер с питевой водой </t>
  </si>
  <si>
    <t>Вода питьевая "Дона Баланс" природная негазированная, 19л (или аналог)</t>
  </si>
  <si>
    <t xml:space="preserve">Оборудование </t>
  </si>
  <si>
    <t>Кол-во</t>
  </si>
  <si>
    <t>Итоговое кол-во</t>
  </si>
  <si>
    <t>Региональный этап Чемпионата по профессиональному мастерству «Профессионалы» в Волгоградской области - 2026</t>
  </si>
  <si>
    <t xml:space="preserve">Инфраструктурный лист для оснащения конкурсной площадки    
Регионального этапа Чемпионата по профессиональному мастерству «Профессионалы» в Волгоградской области - 2026 по компетенции "Туризм"      </t>
  </si>
  <si>
    <t>Площадь зоны: не менее 40 кв.м.</t>
  </si>
  <si>
    <t>Площадь зоны: не менее 20 кв.м.</t>
  </si>
  <si>
    <t>Площадь зоны: не менее 30 кв.м.</t>
  </si>
  <si>
    <t>Площадь зоны: не менее 30  кв.м.</t>
  </si>
  <si>
    <t>Охрана труда и техника безопасности</t>
  </si>
  <si>
    <t>Рекомендации представителей индустрии (указывается конкретное оборудование)</t>
  </si>
  <si>
    <t>Аптечка первая помощь работникам ФЭСТ (футляр 8М)</t>
  </si>
  <si>
    <t xml:space="preserve">Инфраструктурный лист для оснащения конкурсной площадки Регионального этапа Чемпионата по профессиональному мастерству «Профессионалы» в Волгоградской области - 2026 по компетенции "Туризм"      </t>
  </si>
  <si>
    <t xml:space="preserve">Инфраструктурный лист для оснащения конкурсной площадки Регионального этапа Чемпионата по профессиональному мастерству «Профессионалы» в Волгоградской области - 2026                                                                                          
по компетенции "Туризм" </t>
  </si>
  <si>
    <r>
      <t xml:space="preserve">Даты проведения: </t>
    </r>
    <r>
      <rPr>
        <i/>
        <sz val="11"/>
        <rFont val="Times New Roman"/>
        <family val="1"/>
        <charset val="204"/>
      </rPr>
      <t>02.02.2026 - 06.02.2026</t>
    </r>
  </si>
  <si>
    <r>
      <t>Даты проведения:</t>
    </r>
    <r>
      <rPr>
        <i/>
        <sz val="12"/>
        <rFont val="Times New Roman"/>
        <family val="1"/>
        <charset val="204"/>
      </rPr>
      <t xml:space="preserve"> 02.02.2026 - 06.02.2026</t>
    </r>
  </si>
  <si>
    <t>02.02.2026 - 06.02.2026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</si>
</sst>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6" fillId="0" borderId="0"/>
  </cellStyleXfs>
  <cellXfs count="160">
    <xf numFmtId="0" fontId="0" fillId="0" borderId="0" xfId="0"/>
    <xf numFmtId="0" fontId="1" fillId="0" borderId="0" xfId="1"/>
    <xf numFmtId="0" fontId="4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5" fillId="0" borderId="0" xfId="0" applyFont="1"/>
    <xf numFmtId="0" fontId="0" fillId="0" borderId="0" xfId="0" applyFont="1" applyAlignment="1"/>
    <xf numFmtId="0" fontId="9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17" fillId="0" borderId="19" xfId="0" applyFont="1" applyBorder="1" applyAlignment="1">
      <alignment wrapText="1"/>
    </xf>
    <xf numFmtId="0" fontId="17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wrapText="1"/>
    </xf>
    <xf numFmtId="0" fontId="20" fillId="0" borderId="19" xfId="2" applyFont="1" applyBorder="1" applyAlignment="1">
      <alignment horizontal="left" wrapText="1"/>
    </xf>
    <xf numFmtId="0" fontId="2" fillId="0" borderId="1" xfId="1" applyFont="1" applyBorder="1" applyAlignment="1">
      <alignment vertical="top"/>
    </xf>
    <xf numFmtId="0" fontId="18" fillId="0" borderId="19" xfId="3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vertical="top"/>
    </xf>
    <xf numFmtId="0" fontId="21" fillId="8" borderId="0" xfId="1" applyFont="1" applyFill="1"/>
    <xf numFmtId="0" fontId="2" fillId="0" borderId="15" xfId="1" applyFont="1" applyBorder="1" applyAlignment="1">
      <alignment vertical="top"/>
    </xf>
    <xf numFmtId="0" fontId="22" fillId="0" borderId="0" xfId="1" applyFont="1"/>
    <xf numFmtId="0" fontId="2" fillId="0" borderId="6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23" xfId="1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23" xfId="1" applyFont="1" applyBorder="1" applyAlignment="1">
      <alignment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19" fillId="0" borderId="19" xfId="0" applyFont="1" applyBorder="1"/>
    <xf numFmtId="0" fontId="2" fillId="0" borderId="19" xfId="1" applyFont="1" applyBorder="1" applyAlignment="1">
      <alignment horizontal="center" vertical="top" wrapText="1"/>
    </xf>
    <xf numFmtId="0" fontId="2" fillId="0" borderId="19" xfId="1" applyFont="1" applyBorder="1" applyAlignment="1">
      <alignment vertical="top" wrapText="1"/>
    </xf>
    <xf numFmtId="0" fontId="2" fillId="0" borderId="19" xfId="1" applyFont="1" applyBorder="1" applyAlignment="1">
      <alignment horizontal="center" vertical="top"/>
    </xf>
    <xf numFmtId="0" fontId="2" fillId="0" borderId="19" xfId="3" applyFont="1" applyBorder="1" applyAlignment="1">
      <alignment vertical="top" wrapText="1"/>
    </xf>
    <xf numFmtId="0" fontId="2" fillId="0" borderId="19" xfId="1" applyFont="1" applyBorder="1" applyAlignment="1">
      <alignment vertical="top"/>
    </xf>
    <xf numFmtId="0" fontId="24" fillId="0" borderId="19" xfId="0" applyFont="1" applyFill="1" applyBorder="1" applyAlignment="1">
      <alignment horizontal="center" vertical="top"/>
    </xf>
    <xf numFmtId="0" fontId="2" fillId="0" borderId="19" xfId="0" applyFont="1" applyFill="1" applyBorder="1" applyAlignment="1"/>
    <xf numFmtId="0" fontId="24" fillId="0" borderId="19" xfId="0" applyFont="1" applyFill="1" applyBorder="1" applyAlignment="1"/>
    <xf numFmtId="0" fontId="24" fillId="0" borderId="19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horizontal="left" vertical="top" wrapText="1"/>
    </xf>
    <xf numFmtId="0" fontId="2" fillId="0" borderId="22" xfId="1" applyFont="1" applyBorder="1" applyAlignment="1">
      <alignment horizontal="center" vertical="top"/>
    </xf>
    <xf numFmtId="0" fontId="2" fillId="0" borderId="22" xfId="3" applyFont="1" applyBorder="1" applyAlignment="1">
      <alignment vertical="top" wrapText="1"/>
    </xf>
    <xf numFmtId="0" fontId="2" fillId="0" borderId="22" xfId="1" applyFont="1" applyBorder="1" applyAlignment="1">
      <alignment vertical="top"/>
    </xf>
    <xf numFmtId="0" fontId="2" fillId="0" borderId="19" xfId="2" applyFont="1" applyFill="1" applyBorder="1" applyAlignment="1">
      <alignment vertical="top" wrapText="1"/>
    </xf>
    <xf numFmtId="0" fontId="2" fillId="0" borderId="20" xfId="1" applyFont="1" applyBorder="1" applyAlignment="1">
      <alignment horizontal="center" vertical="top"/>
    </xf>
    <xf numFmtId="0" fontId="2" fillId="0" borderId="20" xfId="0" applyFont="1" applyBorder="1" applyAlignment="1">
      <alignment vertical="top" wrapText="1"/>
    </xf>
    <xf numFmtId="0" fontId="2" fillId="0" borderId="20" xfId="1" applyFont="1" applyBorder="1" applyAlignment="1">
      <alignment vertical="top"/>
    </xf>
    <xf numFmtId="0" fontId="24" fillId="0" borderId="19" xfId="0" applyFont="1" applyBorder="1" applyAlignment="1">
      <alignment horizontal="center" vertical="top" wrapText="1"/>
    </xf>
    <xf numFmtId="0" fontId="2" fillId="0" borderId="19" xfId="0" applyFont="1" applyBorder="1" applyAlignment="1"/>
    <xf numFmtId="0" fontId="24" fillId="0" borderId="19" xfId="0" applyFont="1" applyBorder="1" applyAlignment="1"/>
    <xf numFmtId="0" fontId="24" fillId="0" borderId="19" xfId="0" applyFont="1" applyBorder="1" applyAlignment="1">
      <alignment horizontal="center" vertical="top"/>
    </xf>
    <xf numFmtId="0" fontId="24" fillId="0" borderId="19" xfId="0" applyFont="1" applyBorder="1" applyAlignment="1">
      <alignment horizontal="left" vertical="top" wrapText="1"/>
    </xf>
    <xf numFmtId="0" fontId="24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2" fillId="6" borderId="19" xfId="0" applyFont="1" applyFill="1" applyBorder="1" applyAlignment="1">
      <alignment vertical="top" wrapText="1"/>
    </xf>
    <xf numFmtId="0" fontId="2" fillId="0" borderId="17" xfId="1" applyFont="1" applyBorder="1" applyAlignment="1">
      <alignment vertical="top"/>
    </xf>
    <xf numFmtId="0" fontId="2" fillId="0" borderId="5" xfId="1" applyFont="1" applyBorder="1" applyAlignment="1">
      <alignment vertical="top"/>
    </xf>
    <xf numFmtId="0" fontId="2" fillId="0" borderId="1" xfId="1" applyFont="1" applyBorder="1" applyAlignment="1">
      <alignment horizontal="center" vertical="top"/>
    </xf>
    <xf numFmtId="0" fontId="2" fillId="0" borderId="19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0" borderId="17" xfId="1" applyFont="1" applyBorder="1" applyAlignment="1">
      <alignment horizontal="center" vertical="top"/>
    </xf>
    <xf numFmtId="0" fontId="2" fillId="8" borderId="6" xfId="1" applyFont="1" applyFill="1" applyBorder="1" applyAlignment="1">
      <alignment vertical="top"/>
    </xf>
    <xf numFmtId="0" fontId="12" fillId="8" borderId="6" xfId="1" applyFont="1" applyFill="1" applyBorder="1" applyAlignment="1">
      <alignment horizontal="center" vertical="top"/>
    </xf>
    <xf numFmtId="0" fontId="2" fillId="8" borderId="6" xfId="1" applyFont="1" applyFill="1" applyBorder="1" applyAlignment="1">
      <alignment horizontal="center" vertical="top"/>
    </xf>
    <xf numFmtId="0" fontId="12" fillId="8" borderId="4" xfId="1" applyFont="1" applyFill="1" applyBorder="1" applyAlignment="1">
      <alignment horizontal="center" vertical="top"/>
    </xf>
    <xf numFmtId="0" fontId="2" fillId="0" borderId="21" xfId="1" applyFont="1" applyBorder="1" applyAlignment="1">
      <alignment horizontal="center" vertical="top"/>
    </xf>
    <xf numFmtId="0" fontId="2" fillId="0" borderId="26" xfId="1" applyFont="1" applyBorder="1" applyAlignment="1">
      <alignment horizontal="center" vertical="top"/>
    </xf>
    <xf numFmtId="0" fontId="25" fillId="0" borderId="19" xfId="0" applyFont="1" applyBorder="1" applyAlignment="1">
      <alignment horizontal="center" vertical="top"/>
    </xf>
    <xf numFmtId="0" fontId="2" fillId="8" borderId="15" xfId="1" applyFont="1" applyFill="1" applyBorder="1" applyAlignment="1">
      <alignment vertical="top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/>
    </xf>
    <xf numFmtId="0" fontId="2" fillId="0" borderId="19" xfId="1" applyFont="1" applyBorder="1" applyAlignment="1">
      <alignment horizontal="left" vertical="top"/>
    </xf>
    <xf numFmtId="0" fontId="2" fillId="0" borderId="5" xfId="1" applyFont="1" applyBorder="1" applyAlignment="1">
      <alignment vertical="top" wrapText="1"/>
    </xf>
    <xf numFmtId="0" fontId="2" fillId="8" borderId="6" xfId="1" applyFont="1" applyFill="1" applyBorder="1" applyAlignment="1">
      <alignment vertical="top" wrapText="1"/>
    </xf>
    <xf numFmtId="0" fontId="2" fillId="0" borderId="20" xfId="1" applyFont="1" applyBorder="1" applyAlignment="1">
      <alignment vertical="top" wrapText="1"/>
    </xf>
    <xf numFmtId="0" fontId="2" fillId="8" borderId="19" xfId="1" applyFont="1" applyFill="1" applyBorder="1" applyAlignment="1">
      <alignment vertical="top"/>
    </xf>
    <xf numFmtId="0" fontId="2" fillId="0" borderId="15" xfId="1" applyFont="1" applyBorder="1" applyAlignment="1">
      <alignment horizontal="center" vertical="top"/>
    </xf>
    <xf numFmtId="0" fontId="2" fillId="0" borderId="19" xfId="1" applyFont="1" applyBorder="1" applyAlignment="1">
      <alignment vertical="top" wrapText="1"/>
    </xf>
    <xf numFmtId="0" fontId="8" fillId="3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8" xfId="1" applyFont="1" applyBorder="1"/>
    <xf numFmtId="0" fontId="2" fillId="0" borderId="19" xfId="1" applyFont="1" applyBorder="1" applyAlignment="1">
      <alignment vertical="top"/>
    </xf>
    <xf numFmtId="0" fontId="12" fillId="0" borderId="19" xfId="1" applyFont="1" applyBorder="1" applyAlignment="1">
      <alignment vertical="top" wrapText="1"/>
    </xf>
    <xf numFmtId="0" fontId="23" fillId="4" borderId="19" xfId="1" applyFont="1" applyFill="1" applyBorder="1" applyAlignment="1">
      <alignment horizontal="center" vertical="top"/>
    </xf>
    <xf numFmtId="0" fontId="23" fillId="5" borderId="19" xfId="1" applyFont="1" applyFill="1" applyBorder="1" applyAlignment="1">
      <alignment horizontal="center" vertical="top"/>
    </xf>
    <xf numFmtId="0" fontId="2" fillId="0" borderId="21" xfId="1" applyFont="1" applyBorder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2" fillId="0" borderId="25" xfId="1" applyFont="1" applyBorder="1" applyAlignment="1">
      <alignment vertical="top" wrapText="1"/>
    </xf>
    <xf numFmtId="0" fontId="23" fillId="2" borderId="21" xfId="1" applyFont="1" applyFill="1" applyBorder="1" applyAlignment="1">
      <alignment horizontal="center" vertical="top"/>
    </xf>
    <xf numFmtId="0" fontId="23" fillId="2" borderId="27" xfId="1" applyFont="1" applyFill="1" applyBorder="1" applyAlignment="1">
      <alignment horizontal="center" vertical="top"/>
    </xf>
    <xf numFmtId="0" fontId="23" fillId="2" borderId="25" xfId="1" applyFont="1" applyFill="1" applyBorder="1" applyAlignment="1">
      <alignment horizontal="center" vertical="top"/>
    </xf>
    <xf numFmtId="0" fontId="24" fillId="0" borderId="21" xfId="0" applyFont="1" applyBorder="1" applyAlignment="1">
      <alignment vertical="top" wrapText="1"/>
    </xf>
    <xf numFmtId="0" fontId="24" fillId="0" borderId="27" xfId="0" applyFont="1" applyBorder="1" applyAlignment="1">
      <alignment vertical="top" wrapText="1"/>
    </xf>
    <xf numFmtId="0" fontId="24" fillId="0" borderId="25" xfId="0" applyFont="1" applyBorder="1" applyAlignment="1">
      <alignment vertical="top" wrapText="1"/>
    </xf>
    <xf numFmtId="0" fontId="23" fillId="2" borderId="21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3" fillId="2" borderId="25" xfId="0" applyFont="1" applyFill="1" applyBorder="1" applyAlignment="1">
      <alignment horizontal="center" vertical="top"/>
    </xf>
    <xf numFmtId="0" fontId="2" fillId="0" borderId="11" xfId="1" applyFont="1" applyBorder="1" applyAlignment="1">
      <alignment vertical="top" wrapText="1"/>
    </xf>
    <xf numFmtId="0" fontId="3" fillId="0" borderId="0" xfId="1" applyFont="1" applyAlignment="1">
      <alignment vertical="top"/>
    </xf>
    <xf numFmtId="0" fontId="3" fillId="0" borderId="10" xfId="1" applyFont="1" applyBorder="1" applyAlignment="1">
      <alignment vertical="top"/>
    </xf>
    <xf numFmtId="0" fontId="2" fillId="0" borderId="9" xfId="1" applyFont="1" applyBorder="1" applyAlignment="1">
      <alignment vertical="top" wrapText="1"/>
    </xf>
    <xf numFmtId="0" fontId="3" fillId="0" borderId="8" xfId="1" applyFont="1" applyBorder="1" applyAlignment="1">
      <alignment vertical="top"/>
    </xf>
    <xf numFmtId="0" fontId="3" fillId="0" borderId="7" xfId="1" applyFont="1" applyBorder="1" applyAlignment="1">
      <alignment vertical="top"/>
    </xf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7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6" fillId="0" borderId="11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7" fillId="0" borderId="11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19" fillId="5" borderId="17" xfId="1" applyFont="1" applyFill="1" applyBorder="1" applyAlignment="1">
      <alignment vertical="top"/>
    </xf>
    <xf numFmtId="0" fontId="19" fillId="5" borderId="16" xfId="1" applyFont="1" applyFill="1" applyBorder="1" applyAlignment="1">
      <alignment vertical="top"/>
    </xf>
    <xf numFmtId="0" fontId="19" fillId="5" borderId="5" xfId="1" applyFont="1" applyFill="1" applyBorder="1" applyAlignment="1">
      <alignment vertical="top"/>
    </xf>
    <xf numFmtId="0" fontId="7" fillId="0" borderId="14" xfId="1" applyFont="1" applyBorder="1" applyAlignment="1">
      <alignment vertical="top" wrapText="1"/>
    </xf>
    <xf numFmtId="0" fontId="19" fillId="0" borderId="13" xfId="1" applyFont="1" applyBorder="1" applyAlignment="1">
      <alignment vertical="top"/>
    </xf>
    <xf numFmtId="0" fontId="19" fillId="0" borderId="12" xfId="1" applyFont="1" applyBorder="1" applyAlignment="1">
      <alignment vertical="top"/>
    </xf>
    <xf numFmtId="0" fontId="19" fillId="0" borderId="0" xfId="1" applyFont="1" applyAlignment="1">
      <alignment vertical="top"/>
    </xf>
    <xf numFmtId="0" fontId="19" fillId="0" borderId="10" xfId="1" applyFont="1" applyBorder="1" applyAlignment="1">
      <alignment vertical="top"/>
    </xf>
    <xf numFmtId="0" fontId="11" fillId="0" borderId="11" xfId="1" applyFont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11" fillId="0" borderId="16" xfId="1" applyFont="1" applyBorder="1" applyAlignment="1">
      <alignment vertical="top" wrapText="1"/>
    </xf>
    <xf numFmtId="0" fontId="14" fillId="0" borderId="3" xfId="1" applyFont="1" applyBorder="1"/>
    <xf numFmtId="0" fontId="24" fillId="0" borderId="19" xfId="0" applyFont="1" applyBorder="1" applyAlignment="1">
      <alignment horizontal="left" vertical="top"/>
    </xf>
    <xf numFmtId="0" fontId="2" fillId="0" borderId="3" xfId="1" applyFont="1" applyBorder="1"/>
    <xf numFmtId="0" fontId="2" fillId="0" borderId="0" xfId="1" applyFont="1"/>
    <xf numFmtId="0" fontId="24" fillId="0" borderId="19" xfId="0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24" fillId="0" borderId="2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1" fillId="0" borderId="0" xfId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ent/AppData/Local/Temp/Temp1_&#1055;&#1072;&#1082;&#1077;&#1090;%20&#1076;&#1086;&#1082;&#1091;&#1084;&#1077;&#1085;&#1090;&#1086;&#1074;%20&#1076;&#1083;&#1103;%20&#1089;&#1086;&#1075;&#1083;&#1072;&#1089;&#1086;&#1074;&#1072;&#1085;&#1080;&#1103;%20%20&#1060;&#1053;&#1063;%202022%20R58.zip/&#1055;&#1072;&#1082;&#1077;&#1090;%20&#1076;&#1086;&#1082;&#1091;&#1084;&#1077;&#1085;&#1090;&#1086;&#1074;%20&#1076;&#1083;&#1103;%20&#1089;&#1086;&#1075;&#1083;&#1072;&#1089;&#1086;&#1074;&#1072;&#1085;&#1080;&#1103;%20%20&#1060;&#1053;&#1063;%202022%20R58/&#1048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18">
          <cell r="D18" t="str">
            <v>Ноутбук Lenovo V330-15IKB (микрофон встроенный)</v>
          </cell>
        </row>
        <row r="37">
          <cell r="D37" t="str">
            <v>Лазерный копир-принтер-сканер-факс Kyocera M2540dn (А4, 40 ppm, 1200dpi, 512Mb, USB, Network, автоподатчик, расходный материал на 18000 копий)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workbookViewId="0">
      <selection activeCell="B8" sqref="B8"/>
    </sheetView>
  </sheetViews>
  <sheetFormatPr defaultRowHeight="14.4" x14ac:dyDescent="0.3"/>
  <cols>
    <col min="1" max="1" width="41.6640625" customWidth="1"/>
    <col min="2" max="2" width="114.88671875" customWidth="1"/>
  </cols>
  <sheetData>
    <row r="1" spans="1:4" ht="18" x14ac:dyDescent="0.35">
      <c r="A1" s="12"/>
      <c r="B1" s="13"/>
    </row>
    <row r="2" spans="1:4" ht="18" x14ac:dyDescent="0.35">
      <c r="A2" s="12"/>
      <c r="B2" s="12"/>
    </row>
    <row r="3" spans="1:4" ht="21" customHeight="1" x14ac:dyDescent="0.3">
      <c r="A3" s="19" t="s">
        <v>77</v>
      </c>
      <c r="B3" s="20" t="s">
        <v>96</v>
      </c>
    </row>
    <row r="4" spans="1:4" ht="18.600000000000001" customHeight="1" x14ac:dyDescent="0.3">
      <c r="A4" s="21" t="s">
        <v>78</v>
      </c>
      <c r="B4" s="39" t="s">
        <v>183</v>
      </c>
      <c r="C4" s="14"/>
      <c r="D4" s="14"/>
    </row>
    <row r="5" spans="1:4" ht="16.5" customHeight="1" x14ac:dyDescent="0.3">
      <c r="A5" s="19" t="s">
        <v>79</v>
      </c>
      <c r="B5" s="20" t="s">
        <v>95</v>
      </c>
    </row>
    <row r="6" spans="1:4" ht="36.75" customHeight="1" x14ac:dyDescent="0.3">
      <c r="A6" s="19" t="s">
        <v>80</v>
      </c>
      <c r="B6" s="20" t="s">
        <v>127</v>
      </c>
    </row>
    <row r="7" spans="1:4" ht="21" customHeight="1" x14ac:dyDescent="0.3">
      <c r="A7" s="19" t="s">
        <v>81</v>
      </c>
      <c r="B7" s="20" t="s">
        <v>97</v>
      </c>
    </row>
    <row r="8" spans="1:4" ht="22.5" customHeight="1" x14ac:dyDescent="0.3">
      <c r="A8" s="19" t="s">
        <v>82</v>
      </c>
      <c r="B8" s="20" t="s">
        <v>196</v>
      </c>
    </row>
    <row r="9" spans="1:4" ht="21.75" customHeight="1" x14ac:dyDescent="0.3">
      <c r="A9" s="19" t="s">
        <v>83</v>
      </c>
      <c r="B9" s="20" t="s">
        <v>99</v>
      </c>
    </row>
    <row r="10" spans="1:4" ht="22.5" customHeight="1" x14ac:dyDescent="0.3">
      <c r="A10" s="19" t="s">
        <v>84</v>
      </c>
      <c r="B10" s="22" t="s">
        <v>98</v>
      </c>
    </row>
    <row r="11" spans="1:4" ht="19.5" customHeight="1" x14ac:dyDescent="0.3">
      <c r="A11" s="19" t="s">
        <v>135</v>
      </c>
      <c r="B11" s="20">
        <v>89178359277</v>
      </c>
    </row>
    <row r="12" spans="1:4" ht="21.75" customHeight="1" x14ac:dyDescent="0.3">
      <c r="A12" s="19" t="s">
        <v>85</v>
      </c>
      <c r="B12" s="20" t="s">
        <v>101</v>
      </c>
    </row>
    <row r="13" spans="1:4" ht="21.75" customHeight="1" x14ac:dyDescent="0.3">
      <c r="A13" s="19" t="s">
        <v>86</v>
      </c>
      <c r="B13" s="22" t="s">
        <v>100</v>
      </c>
    </row>
    <row r="14" spans="1:4" ht="22.5" customHeight="1" x14ac:dyDescent="0.3">
      <c r="A14" s="19" t="s">
        <v>87</v>
      </c>
      <c r="B14" s="20">
        <v>89616671561</v>
      </c>
    </row>
    <row r="15" spans="1:4" ht="20.25" customHeight="1" x14ac:dyDescent="0.3">
      <c r="A15" s="19" t="s">
        <v>168</v>
      </c>
      <c r="B15" s="20">
        <v>5</v>
      </c>
    </row>
    <row r="16" spans="1:4" ht="21.75" customHeight="1" x14ac:dyDescent="0.3">
      <c r="A16" s="19" t="s">
        <v>88</v>
      </c>
      <c r="B16" s="20">
        <v>5</v>
      </c>
    </row>
    <row r="17" spans="1:2" ht="21.75" customHeight="1" x14ac:dyDescent="0.3">
      <c r="A17" s="19" t="s">
        <v>89</v>
      </c>
      <c r="B17" s="20">
        <v>10</v>
      </c>
    </row>
  </sheetData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1"/>
  <sheetViews>
    <sheetView zoomScale="98" zoomScaleNormal="98" workbookViewId="0">
      <selection activeCell="A11" sqref="A11:H11"/>
    </sheetView>
  </sheetViews>
  <sheetFormatPr defaultColWidth="14.44140625" defaultRowHeight="15" customHeight="1" x14ac:dyDescent="0.3"/>
  <cols>
    <col min="1" max="1" width="5.109375" style="1" customWidth="1"/>
    <col min="2" max="2" width="32.88671875" style="1" customWidth="1"/>
    <col min="3" max="3" width="32.77734375" style="1" customWidth="1"/>
    <col min="4" max="4" width="19.6640625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33.109375" style="1" customWidth="1"/>
    <col min="9" max="11" width="8.6640625" style="1" customWidth="1"/>
    <col min="12" max="16384" width="14.44140625" style="1"/>
  </cols>
  <sheetData>
    <row r="1" spans="1:8" ht="72" customHeight="1" x14ac:dyDescent="0.3">
      <c r="A1" s="91" t="s">
        <v>184</v>
      </c>
      <c r="B1" s="92"/>
      <c r="C1" s="92"/>
      <c r="D1" s="92"/>
      <c r="E1" s="92"/>
      <c r="F1" s="92"/>
      <c r="G1" s="92"/>
      <c r="H1" s="93"/>
    </row>
    <row r="2" spans="1:8" ht="14.4" x14ac:dyDescent="0.3">
      <c r="A2" s="90" t="s">
        <v>19</v>
      </c>
      <c r="B2" s="94"/>
      <c r="C2" s="94"/>
      <c r="D2" s="94"/>
      <c r="E2" s="94"/>
      <c r="F2" s="94"/>
      <c r="G2" s="94"/>
      <c r="H2" s="94"/>
    </row>
    <row r="3" spans="1:8" ht="14.4" x14ac:dyDescent="0.3">
      <c r="A3" s="90" t="s">
        <v>173</v>
      </c>
      <c r="B3" s="94"/>
      <c r="C3" s="94"/>
      <c r="D3" s="94"/>
      <c r="E3" s="94"/>
      <c r="F3" s="94"/>
      <c r="G3" s="94"/>
      <c r="H3" s="94"/>
    </row>
    <row r="4" spans="1:8" ht="18" customHeight="1" x14ac:dyDescent="0.3">
      <c r="A4" s="90" t="s">
        <v>116</v>
      </c>
      <c r="B4" s="94"/>
      <c r="C4" s="94"/>
      <c r="D4" s="94"/>
      <c r="E4" s="94"/>
      <c r="F4" s="94"/>
      <c r="G4" s="94"/>
      <c r="H4" s="94"/>
    </row>
    <row r="5" spans="1:8" ht="14.4" x14ac:dyDescent="0.3">
      <c r="A5" s="90" t="s">
        <v>91</v>
      </c>
      <c r="B5" s="90"/>
      <c r="C5" s="90"/>
      <c r="D5" s="90"/>
      <c r="E5" s="90"/>
      <c r="F5" s="90"/>
      <c r="G5" s="90"/>
      <c r="H5" s="90"/>
    </row>
    <row r="6" spans="1:8" ht="14.4" x14ac:dyDescent="0.3">
      <c r="A6" s="90" t="s">
        <v>92</v>
      </c>
      <c r="B6" s="90"/>
      <c r="C6" s="90"/>
      <c r="D6" s="90"/>
      <c r="E6" s="90"/>
      <c r="F6" s="90"/>
      <c r="G6" s="90"/>
      <c r="H6" s="90"/>
    </row>
    <row r="7" spans="1:8" ht="14.4" x14ac:dyDescent="0.3">
      <c r="A7" s="90" t="s">
        <v>93</v>
      </c>
      <c r="B7" s="90"/>
      <c r="C7" s="90"/>
      <c r="D7" s="90"/>
      <c r="E7" s="90"/>
      <c r="F7" s="90"/>
      <c r="G7" s="90"/>
      <c r="H7" s="90"/>
    </row>
    <row r="8" spans="1:8" ht="14.4" x14ac:dyDescent="0.3">
      <c r="A8" s="90" t="s">
        <v>94</v>
      </c>
      <c r="B8" s="90"/>
      <c r="C8" s="90"/>
      <c r="D8" s="90"/>
      <c r="E8" s="90"/>
      <c r="F8" s="90"/>
      <c r="G8" s="90"/>
      <c r="H8" s="90"/>
    </row>
    <row r="9" spans="1:8" ht="14.4" x14ac:dyDescent="0.3">
      <c r="A9" s="90" t="s">
        <v>174</v>
      </c>
      <c r="B9" s="90"/>
      <c r="C9" s="90"/>
      <c r="D9" s="90"/>
      <c r="E9" s="90"/>
      <c r="F9" s="90"/>
      <c r="G9" s="90"/>
      <c r="H9" s="90"/>
    </row>
    <row r="10" spans="1:8" ht="14.4" x14ac:dyDescent="0.3">
      <c r="A10" s="90" t="s">
        <v>155</v>
      </c>
      <c r="B10" s="90"/>
      <c r="C10" s="95"/>
      <c r="D10" s="95"/>
      <c r="E10" s="95"/>
      <c r="F10" s="95"/>
      <c r="G10" s="95"/>
      <c r="H10" s="95"/>
    </row>
    <row r="11" spans="1:8" ht="14.4" x14ac:dyDescent="0.3">
      <c r="A11" s="90" t="s">
        <v>194</v>
      </c>
      <c r="B11" s="90"/>
      <c r="C11" s="90"/>
      <c r="D11" s="90"/>
      <c r="E11" s="90"/>
      <c r="F11" s="90"/>
      <c r="G11" s="90"/>
      <c r="H11" s="90"/>
    </row>
    <row r="12" spans="1:8" s="29" customFormat="1" ht="23.4" x14ac:dyDescent="0.45">
      <c r="A12" s="96" t="s">
        <v>137</v>
      </c>
      <c r="B12" s="97"/>
      <c r="C12" s="97"/>
      <c r="D12" s="97"/>
      <c r="E12" s="97"/>
      <c r="F12" s="97"/>
      <c r="G12" s="97"/>
      <c r="H12" s="97"/>
    </row>
    <row r="13" spans="1:8" ht="14.4" x14ac:dyDescent="0.3">
      <c r="A13" s="90" t="s">
        <v>14</v>
      </c>
      <c r="B13" s="94"/>
      <c r="C13" s="94"/>
      <c r="D13" s="94"/>
      <c r="E13" s="94"/>
      <c r="F13" s="94"/>
      <c r="G13" s="94"/>
      <c r="H13" s="94"/>
    </row>
    <row r="14" spans="1:8" ht="14.4" x14ac:dyDescent="0.3">
      <c r="A14" s="90" t="s">
        <v>185</v>
      </c>
      <c r="B14" s="94"/>
      <c r="C14" s="94"/>
      <c r="D14" s="94"/>
      <c r="E14" s="94"/>
      <c r="F14" s="94"/>
      <c r="G14" s="94"/>
      <c r="H14" s="94"/>
    </row>
    <row r="15" spans="1:8" ht="14.4" x14ac:dyDescent="0.3">
      <c r="A15" s="90" t="s">
        <v>55</v>
      </c>
      <c r="B15" s="94"/>
      <c r="C15" s="94"/>
      <c r="D15" s="94"/>
      <c r="E15" s="94"/>
      <c r="F15" s="94"/>
      <c r="G15" s="94"/>
      <c r="H15" s="94"/>
    </row>
    <row r="16" spans="1:8" ht="14.4" x14ac:dyDescent="0.3">
      <c r="A16" s="90" t="s">
        <v>57</v>
      </c>
      <c r="B16" s="94"/>
      <c r="C16" s="94"/>
      <c r="D16" s="94"/>
      <c r="E16" s="94"/>
      <c r="F16" s="94"/>
      <c r="G16" s="94"/>
      <c r="H16" s="94"/>
    </row>
    <row r="17" spans="1:8" ht="14.4" x14ac:dyDescent="0.3">
      <c r="A17" s="90" t="s">
        <v>56</v>
      </c>
      <c r="B17" s="94"/>
      <c r="C17" s="94"/>
      <c r="D17" s="94"/>
      <c r="E17" s="94"/>
      <c r="F17" s="94"/>
      <c r="G17" s="94"/>
      <c r="H17" s="94"/>
    </row>
    <row r="18" spans="1:8" ht="14.4" x14ac:dyDescent="0.3">
      <c r="A18" s="90" t="s">
        <v>47</v>
      </c>
      <c r="B18" s="94"/>
      <c r="C18" s="94"/>
      <c r="D18" s="94"/>
      <c r="E18" s="94"/>
      <c r="F18" s="94"/>
      <c r="G18" s="94"/>
      <c r="H18" s="94"/>
    </row>
    <row r="19" spans="1:8" ht="14.4" x14ac:dyDescent="0.3">
      <c r="A19" s="90" t="s">
        <v>171</v>
      </c>
      <c r="B19" s="94"/>
      <c r="C19" s="94"/>
      <c r="D19" s="94"/>
      <c r="E19" s="94"/>
      <c r="F19" s="94"/>
      <c r="G19" s="94"/>
      <c r="H19" s="94"/>
    </row>
    <row r="20" spans="1:8" ht="14.4" x14ac:dyDescent="0.3">
      <c r="A20" s="90" t="s">
        <v>48</v>
      </c>
      <c r="B20" s="94"/>
      <c r="C20" s="94"/>
      <c r="D20" s="94"/>
      <c r="E20" s="94"/>
      <c r="F20" s="94"/>
      <c r="G20" s="94"/>
      <c r="H20" s="94"/>
    </row>
    <row r="21" spans="1:8" ht="14.4" x14ac:dyDescent="0.3">
      <c r="A21" s="90" t="s">
        <v>44</v>
      </c>
      <c r="B21" s="94"/>
      <c r="C21" s="94"/>
      <c r="D21" s="94"/>
      <c r="E21" s="94"/>
      <c r="F21" s="94"/>
      <c r="G21" s="94"/>
      <c r="H21" s="94"/>
    </row>
    <row r="22" spans="1:8" ht="27.6" x14ac:dyDescent="0.3">
      <c r="A22" s="40" t="s">
        <v>10</v>
      </c>
      <c r="B22" s="41" t="s">
        <v>9</v>
      </c>
      <c r="C22" s="41" t="s">
        <v>8</v>
      </c>
      <c r="D22" s="41" t="s">
        <v>7</v>
      </c>
      <c r="E22" s="41" t="s">
        <v>6</v>
      </c>
      <c r="F22" s="41" t="s">
        <v>5</v>
      </c>
      <c r="G22" s="41" t="s">
        <v>4</v>
      </c>
      <c r="H22" s="41" t="s">
        <v>148</v>
      </c>
    </row>
    <row r="23" spans="1:8" ht="138" x14ac:dyDescent="0.3">
      <c r="A23" s="42">
        <v>1</v>
      </c>
      <c r="B23" s="10" t="s">
        <v>45</v>
      </c>
      <c r="C23" s="43" t="s">
        <v>110</v>
      </c>
      <c r="D23" s="44" t="s">
        <v>17</v>
      </c>
      <c r="E23" s="42">
        <v>2</v>
      </c>
      <c r="F23" s="42" t="s">
        <v>0</v>
      </c>
      <c r="G23" s="42">
        <v>2</v>
      </c>
      <c r="H23" s="44" t="s">
        <v>151</v>
      </c>
    </row>
    <row r="24" spans="1:8" ht="41.4" x14ac:dyDescent="0.3">
      <c r="A24" s="42">
        <v>2</v>
      </c>
      <c r="B24" s="10" t="s">
        <v>30</v>
      </c>
      <c r="C24" s="10" t="s">
        <v>117</v>
      </c>
      <c r="D24" s="44" t="s">
        <v>17</v>
      </c>
      <c r="E24" s="42">
        <v>2</v>
      </c>
      <c r="F24" s="42" t="s">
        <v>0</v>
      </c>
      <c r="G24" s="42">
        <v>2</v>
      </c>
      <c r="H24" s="44" t="s">
        <v>151</v>
      </c>
    </row>
    <row r="25" spans="1:8" ht="14.4" x14ac:dyDescent="0.3">
      <c r="A25" s="42">
        <v>3</v>
      </c>
      <c r="B25" s="10" t="s">
        <v>138</v>
      </c>
      <c r="C25" s="10" t="s">
        <v>169</v>
      </c>
      <c r="D25" s="44" t="s">
        <v>17</v>
      </c>
      <c r="E25" s="42">
        <v>1</v>
      </c>
      <c r="F25" s="42" t="s">
        <v>0</v>
      </c>
      <c r="G25" s="42">
        <v>1</v>
      </c>
      <c r="H25" s="44" t="s">
        <v>151</v>
      </c>
    </row>
    <row r="26" spans="1:8" ht="27.6" x14ac:dyDescent="0.3">
      <c r="A26" s="42">
        <v>4</v>
      </c>
      <c r="B26" s="10" t="s">
        <v>35</v>
      </c>
      <c r="C26" s="10" t="s">
        <v>113</v>
      </c>
      <c r="D26" s="44" t="s">
        <v>13</v>
      </c>
      <c r="E26" s="42">
        <v>1</v>
      </c>
      <c r="F26" s="42" t="s">
        <v>0</v>
      </c>
      <c r="G26" s="42">
        <v>1</v>
      </c>
      <c r="H26" s="44" t="s">
        <v>151</v>
      </c>
    </row>
    <row r="27" spans="1:8" ht="55.2" x14ac:dyDescent="0.3">
      <c r="A27" s="42">
        <v>5</v>
      </c>
      <c r="B27" s="10" t="s">
        <v>12</v>
      </c>
      <c r="C27" s="10" t="s">
        <v>121</v>
      </c>
      <c r="D27" s="44" t="s">
        <v>11</v>
      </c>
      <c r="E27" s="42">
        <v>5</v>
      </c>
      <c r="F27" s="42" t="s">
        <v>0</v>
      </c>
      <c r="G27" s="42">
        <v>5</v>
      </c>
      <c r="H27" s="44" t="s">
        <v>151</v>
      </c>
    </row>
    <row r="28" spans="1:8" ht="41.4" x14ac:dyDescent="0.3">
      <c r="A28" s="42">
        <v>6</v>
      </c>
      <c r="B28" s="10" t="s">
        <v>41</v>
      </c>
      <c r="C28" s="10" t="s">
        <v>112</v>
      </c>
      <c r="D28" s="44" t="s">
        <v>11</v>
      </c>
      <c r="E28" s="42">
        <v>7</v>
      </c>
      <c r="F28" s="42" t="s">
        <v>0</v>
      </c>
      <c r="G28" s="42">
        <v>7</v>
      </c>
      <c r="H28" s="44" t="s">
        <v>151</v>
      </c>
    </row>
    <row r="29" spans="1:8" ht="14.4" x14ac:dyDescent="0.3">
      <c r="A29" s="45">
        <v>7</v>
      </c>
      <c r="B29" s="46" t="s">
        <v>141</v>
      </c>
      <c r="C29" s="47"/>
      <c r="D29" s="48" t="s">
        <v>13</v>
      </c>
      <c r="E29" s="45"/>
      <c r="F29" s="45" t="s">
        <v>150</v>
      </c>
      <c r="G29" s="45">
        <v>1</v>
      </c>
      <c r="H29" s="49" t="s">
        <v>151</v>
      </c>
    </row>
    <row r="30" spans="1:8" ht="27.6" x14ac:dyDescent="0.3">
      <c r="A30" s="50">
        <v>8</v>
      </c>
      <c r="B30" s="17" t="s">
        <v>46</v>
      </c>
      <c r="C30" s="51" t="s">
        <v>111</v>
      </c>
      <c r="D30" s="52" t="s">
        <v>64</v>
      </c>
      <c r="E30" s="50">
        <v>1</v>
      </c>
      <c r="F30" s="50" t="s">
        <v>0</v>
      </c>
      <c r="G30" s="50">
        <v>1</v>
      </c>
      <c r="H30" s="52" t="s">
        <v>151</v>
      </c>
    </row>
    <row r="31" spans="1:8" ht="22.8" x14ac:dyDescent="0.3">
      <c r="A31" s="101" t="s">
        <v>143</v>
      </c>
      <c r="B31" s="102"/>
      <c r="C31" s="102"/>
      <c r="D31" s="102"/>
      <c r="E31" s="102"/>
      <c r="F31" s="102"/>
      <c r="G31" s="102"/>
      <c r="H31" s="103"/>
    </row>
    <row r="32" spans="1:8" ht="14.4" x14ac:dyDescent="0.3">
      <c r="A32" s="98" t="s">
        <v>14</v>
      </c>
      <c r="B32" s="99"/>
      <c r="C32" s="99"/>
      <c r="D32" s="99"/>
      <c r="E32" s="99"/>
      <c r="F32" s="99"/>
      <c r="G32" s="99"/>
      <c r="H32" s="100"/>
    </row>
    <row r="33" spans="1:8" ht="14.4" x14ac:dyDescent="0.3">
      <c r="A33" s="98" t="s">
        <v>186</v>
      </c>
      <c r="B33" s="99"/>
      <c r="C33" s="99"/>
      <c r="D33" s="99"/>
      <c r="E33" s="99"/>
      <c r="F33" s="99"/>
      <c r="G33" s="99"/>
      <c r="H33" s="100"/>
    </row>
    <row r="34" spans="1:8" ht="14.4" x14ac:dyDescent="0.3">
      <c r="A34" s="98" t="s">
        <v>66</v>
      </c>
      <c r="B34" s="99"/>
      <c r="C34" s="99"/>
      <c r="D34" s="99"/>
      <c r="E34" s="99"/>
      <c r="F34" s="99"/>
      <c r="G34" s="99"/>
      <c r="H34" s="100"/>
    </row>
    <row r="35" spans="1:8" ht="14.4" x14ac:dyDescent="0.3">
      <c r="A35" s="98" t="s">
        <v>128</v>
      </c>
      <c r="B35" s="99"/>
      <c r="C35" s="99"/>
      <c r="D35" s="99"/>
      <c r="E35" s="99"/>
      <c r="F35" s="99"/>
      <c r="G35" s="99"/>
      <c r="H35" s="100"/>
    </row>
    <row r="36" spans="1:8" ht="14.4" x14ac:dyDescent="0.3">
      <c r="A36" s="98" t="s">
        <v>47</v>
      </c>
      <c r="B36" s="99"/>
      <c r="C36" s="99"/>
      <c r="D36" s="99"/>
      <c r="E36" s="99"/>
      <c r="F36" s="99"/>
      <c r="G36" s="99"/>
      <c r="H36" s="100"/>
    </row>
    <row r="37" spans="1:8" ht="14.4" x14ac:dyDescent="0.3">
      <c r="A37" s="98" t="s">
        <v>172</v>
      </c>
      <c r="B37" s="99"/>
      <c r="C37" s="99"/>
      <c r="D37" s="99"/>
      <c r="E37" s="99"/>
      <c r="F37" s="99"/>
      <c r="G37" s="99"/>
      <c r="H37" s="100"/>
    </row>
    <row r="38" spans="1:8" ht="14.4" x14ac:dyDescent="0.3">
      <c r="A38" s="98" t="s">
        <v>48</v>
      </c>
      <c r="B38" s="99"/>
      <c r="C38" s="99"/>
      <c r="D38" s="99"/>
      <c r="E38" s="99"/>
      <c r="F38" s="99"/>
      <c r="G38" s="99"/>
      <c r="H38" s="100"/>
    </row>
    <row r="39" spans="1:8" ht="14.4" x14ac:dyDescent="0.3">
      <c r="A39" s="98" t="s">
        <v>44</v>
      </c>
      <c r="B39" s="99"/>
      <c r="C39" s="99"/>
      <c r="D39" s="99"/>
      <c r="E39" s="99"/>
      <c r="F39" s="99"/>
      <c r="G39" s="99"/>
      <c r="H39" s="100"/>
    </row>
    <row r="40" spans="1:8" ht="27.6" x14ac:dyDescent="0.3">
      <c r="A40" s="40" t="s">
        <v>10</v>
      </c>
      <c r="B40" s="41" t="s">
        <v>9</v>
      </c>
      <c r="C40" s="41" t="s">
        <v>8</v>
      </c>
      <c r="D40" s="41" t="s">
        <v>7</v>
      </c>
      <c r="E40" s="41" t="s">
        <v>6</v>
      </c>
      <c r="F40" s="41" t="s">
        <v>5</v>
      </c>
      <c r="G40" s="41" t="s">
        <v>4</v>
      </c>
      <c r="H40" s="41" t="s">
        <v>148</v>
      </c>
    </row>
    <row r="41" spans="1:8" ht="27.6" x14ac:dyDescent="0.3">
      <c r="A41" s="40">
        <v>1</v>
      </c>
      <c r="B41" s="10" t="s">
        <v>40</v>
      </c>
      <c r="C41" s="53" t="s">
        <v>122</v>
      </c>
      <c r="D41" s="41" t="s">
        <v>11</v>
      </c>
      <c r="E41" s="40">
        <v>7</v>
      </c>
      <c r="F41" s="40" t="s">
        <v>0</v>
      </c>
      <c r="G41" s="40">
        <v>7</v>
      </c>
      <c r="H41" s="44" t="s">
        <v>151</v>
      </c>
    </row>
    <row r="42" spans="1:8" ht="27.6" x14ac:dyDescent="0.3">
      <c r="A42" s="40">
        <v>2</v>
      </c>
      <c r="B42" s="10" t="s">
        <v>41</v>
      </c>
      <c r="C42" s="10" t="s">
        <v>62</v>
      </c>
      <c r="D42" s="41" t="s">
        <v>11</v>
      </c>
      <c r="E42" s="40">
        <v>11</v>
      </c>
      <c r="F42" s="40" t="s">
        <v>0</v>
      </c>
      <c r="G42" s="40">
        <v>11</v>
      </c>
      <c r="H42" s="44" t="s">
        <v>151</v>
      </c>
    </row>
    <row r="43" spans="1:8" ht="27.6" x14ac:dyDescent="0.3">
      <c r="A43" s="40">
        <v>3</v>
      </c>
      <c r="B43" s="10" t="s">
        <v>46</v>
      </c>
      <c r="C43" s="43" t="s">
        <v>111</v>
      </c>
      <c r="D43" s="44" t="s">
        <v>64</v>
      </c>
      <c r="E43" s="40">
        <v>1</v>
      </c>
      <c r="F43" s="40" t="s">
        <v>0</v>
      </c>
      <c r="G43" s="40">
        <v>1</v>
      </c>
      <c r="H43" s="44" t="s">
        <v>151</v>
      </c>
    </row>
    <row r="44" spans="1:8" ht="22.8" x14ac:dyDescent="0.3">
      <c r="A44" s="101" t="s">
        <v>144</v>
      </c>
      <c r="B44" s="102"/>
      <c r="C44" s="102"/>
      <c r="D44" s="102"/>
      <c r="E44" s="102"/>
      <c r="F44" s="102"/>
      <c r="G44" s="102"/>
      <c r="H44" s="103"/>
    </row>
    <row r="45" spans="1:8" ht="14.4" x14ac:dyDescent="0.3">
      <c r="A45" s="98" t="s">
        <v>14</v>
      </c>
      <c r="B45" s="99"/>
      <c r="C45" s="99"/>
      <c r="D45" s="99"/>
      <c r="E45" s="99"/>
      <c r="F45" s="99"/>
      <c r="G45" s="99"/>
      <c r="H45" s="100"/>
    </row>
    <row r="46" spans="1:8" ht="14.4" x14ac:dyDescent="0.3">
      <c r="A46" s="98" t="s">
        <v>187</v>
      </c>
      <c r="B46" s="99"/>
      <c r="C46" s="99"/>
      <c r="D46" s="99"/>
      <c r="E46" s="99"/>
      <c r="F46" s="99"/>
      <c r="G46" s="99"/>
      <c r="H46" s="100"/>
    </row>
    <row r="47" spans="1:8" ht="14.4" x14ac:dyDescent="0.3">
      <c r="A47" s="98" t="s">
        <v>60</v>
      </c>
      <c r="B47" s="99"/>
      <c r="C47" s="99"/>
      <c r="D47" s="99"/>
      <c r="E47" s="99"/>
      <c r="F47" s="99"/>
      <c r="G47" s="99"/>
      <c r="H47" s="100"/>
    </row>
    <row r="48" spans="1:8" ht="14.4" x14ac:dyDescent="0.3">
      <c r="A48" s="98" t="s">
        <v>69</v>
      </c>
      <c r="B48" s="99"/>
      <c r="C48" s="99"/>
      <c r="D48" s="99"/>
      <c r="E48" s="99"/>
      <c r="F48" s="99"/>
      <c r="G48" s="99"/>
      <c r="H48" s="100"/>
    </row>
    <row r="49" spans="1:8" ht="14.4" x14ac:dyDescent="0.3">
      <c r="A49" s="98" t="s">
        <v>129</v>
      </c>
      <c r="B49" s="99"/>
      <c r="C49" s="99"/>
      <c r="D49" s="99"/>
      <c r="E49" s="99"/>
      <c r="F49" s="99"/>
      <c r="G49" s="99"/>
      <c r="H49" s="100"/>
    </row>
    <row r="50" spans="1:8" ht="14.4" x14ac:dyDescent="0.3">
      <c r="A50" s="98" t="s">
        <v>61</v>
      </c>
      <c r="B50" s="99"/>
      <c r="C50" s="99"/>
      <c r="D50" s="99"/>
      <c r="E50" s="99"/>
      <c r="F50" s="99"/>
      <c r="G50" s="99"/>
      <c r="H50" s="100"/>
    </row>
    <row r="51" spans="1:8" ht="14.4" x14ac:dyDescent="0.3">
      <c r="A51" s="98" t="s">
        <v>171</v>
      </c>
      <c r="B51" s="99"/>
      <c r="C51" s="99"/>
      <c r="D51" s="99"/>
      <c r="E51" s="99"/>
      <c r="F51" s="99"/>
      <c r="G51" s="99"/>
      <c r="H51" s="100"/>
    </row>
    <row r="52" spans="1:8" ht="14.4" x14ac:dyDescent="0.3">
      <c r="A52" s="98" t="s">
        <v>43</v>
      </c>
      <c r="B52" s="99"/>
      <c r="C52" s="99"/>
      <c r="D52" s="99"/>
      <c r="E52" s="99"/>
      <c r="F52" s="99"/>
      <c r="G52" s="99"/>
      <c r="H52" s="100"/>
    </row>
    <row r="53" spans="1:8" ht="14.4" x14ac:dyDescent="0.3">
      <c r="A53" s="98" t="s">
        <v>44</v>
      </c>
      <c r="B53" s="99"/>
      <c r="C53" s="99"/>
      <c r="D53" s="99"/>
      <c r="E53" s="99"/>
      <c r="F53" s="99"/>
      <c r="G53" s="99"/>
      <c r="H53" s="100"/>
    </row>
    <row r="54" spans="1:8" ht="27.6" x14ac:dyDescent="0.3">
      <c r="A54" s="40" t="s">
        <v>10</v>
      </c>
      <c r="B54" s="41" t="s">
        <v>9</v>
      </c>
      <c r="C54" s="41" t="s">
        <v>8</v>
      </c>
      <c r="D54" s="41" t="s">
        <v>7</v>
      </c>
      <c r="E54" s="41" t="s">
        <v>6</v>
      </c>
      <c r="F54" s="41" t="s">
        <v>5</v>
      </c>
      <c r="G54" s="41" t="s">
        <v>4</v>
      </c>
      <c r="H54" s="41" t="s">
        <v>148</v>
      </c>
    </row>
    <row r="55" spans="1:8" ht="142.80000000000001" customHeight="1" x14ac:dyDescent="0.3">
      <c r="A55" s="42">
        <v>1</v>
      </c>
      <c r="B55" s="10" t="s">
        <v>45</v>
      </c>
      <c r="C55" s="43" t="s">
        <v>110</v>
      </c>
      <c r="D55" s="44" t="s">
        <v>13</v>
      </c>
      <c r="E55" s="42">
        <v>3</v>
      </c>
      <c r="F55" s="42" t="s">
        <v>0</v>
      </c>
      <c r="G55" s="42">
        <f>E55</f>
        <v>3</v>
      </c>
      <c r="H55" s="44" t="s">
        <v>151</v>
      </c>
    </row>
    <row r="56" spans="1:8" ht="41.4" x14ac:dyDescent="0.3">
      <c r="A56" s="42">
        <v>2</v>
      </c>
      <c r="B56" s="10" t="s">
        <v>30</v>
      </c>
      <c r="C56" s="10" t="s">
        <v>31</v>
      </c>
      <c r="D56" s="44" t="s">
        <v>13</v>
      </c>
      <c r="E56" s="42">
        <v>3</v>
      </c>
      <c r="F56" s="42" t="s">
        <v>0</v>
      </c>
      <c r="G56" s="42">
        <f>E56</f>
        <v>3</v>
      </c>
      <c r="H56" s="44" t="s">
        <v>151</v>
      </c>
    </row>
    <row r="57" spans="1:8" ht="41.4" x14ac:dyDescent="0.3">
      <c r="A57" s="42">
        <v>3</v>
      </c>
      <c r="B57" s="10" t="s">
        <v>58</v>
      </c>
      <c r="C57" s="10" t="s">
        <v>59</v>
      </c>
      <c r="D57" s="44" t="s">
        <v>17</v>
      </c>
      <c r="E57" s="42">
        <v>1</v>
      </c>
      <c r="F57" s="42" t="s">
        <v>0</v>
      </c>
      <c r="G57" s="42">
        <v>1</v>
      </c>
      <c r="H57" s="44" t="s">
        <v>151</v>
      </c>
    </row>
    <row r="58" spans="1:8" ht="27.6" x14ac:dyDescent="0.3">
      <c r="A58" s="42">
        <v>4</v>
      </c>
      <c r="B58" s="10" t="s">
        <v>118</v>
      </c>
      <c r="C58" s="53" t="s">
        <v>122</v>
      </c>
      <c r="D58" s="44" t="s">
        <v>63</v>
      </c>
      <c r="E58" s="42">
        <v>5</v>
      </c>
      <c r="F58" s="42" t="s">
        <v>0</v>
      </c>
      <c r="G58" s="42">
        <v>5</v>
      </c>
      <c r="H58" s="44" t="s">
        <v>151</v>
      </c>
    </row>
    <row r="59" spans="1:8" ht="27.6" x14ac:dyDescent="0.3">
      <c r="A59" s="42">
        <v>5</v>
      </c>
      <c r="B59" s="10" t="s">
        <v>119</v>
      </c>
      <c r="C59" s="10" t="s">
        <v>126</v>
      </c>
      <c r="D59" s="44" t="s">
        <v>63</v>
      </c>
      <c r="E59" s="42">
        <v>10</v>
      </c>
      <c r="F59" s="42" t="s">
        <v>0</v>
      </c>
      <c r="G59" s="42">
        <v>10</v>
      </c>
      <c r="H59" s="44" t="s">
        <v>151</v>
      </c>
    </row>
    <row r="60" spans="1:8" ht="14.4" x14ac:dyDescent="0.3">
      <c r="A60" s="54">
        <v>7</v>
      </c>
      <c r="B60" s="55" t="s">
        <v>138</v>
      </c>
      <c r="C60" s="55" t="s">
        <v>130</v>
      </c>
      <c r="D60" s="56" t="s">
        <v>17</v>
      </c>
      <c r="E60" s="54">
        <v>2</v>
      </c>
      <c r="F60" s="54" t="s">
        <v>0</v>
      </c>
      <c r="G60" s="54">
        <v>2</v>
      </c>
      <c r="H60" s="56" t="s">
        <v>151</v>
      </c>
    </row>
    <row r="61" spans="1:8" ht="14.4" x14ac:dyDescent="0.3">
      <c r="A61" s="57">
        <v>8</v>
      </c>
      <c r="B61" s="58" t="s">
        <v>141</v>
      </c>
      <c r="C61" s="59"/>
      <c r="D61" s="146" t="s">
        <v>13</v>
      </c>
      <c r="E61" s="60" t="s">
        <v>149</v>
      </c>
      <c r="F61" s="60" t="s">
        <v>150</v>
      </c>
      <c r="G61" s="60">
        <v>1</v>
      </c>
      <c r="H61" s="61" t="s">
        <v>151</v>
      </c>
    </row>
    <row r="62" spans="1:8" ht="27.6" x14ac:dyDescent="0.3">
      <c r="A62" s="50">
        <v>9</v>
      </c>
      <c r="B62" s="17" t="s">
        <v>46</v>
      </c>
      <c r="C62" s="51" t="s">
        <v>111</v>
      </c>
      <c r="D62" s="52" t="s">
        <v>64</v>
      </c>
      <c r="E62" s="50">
        <v>1</v>
      </c>
      <c r="F62" s="50" t="s">
        <v>0</v>
      </c>
      <c r="G62" s="50">
        <v>1</v>
      </c>
      <c r="H62" s="52" t="s">
        <v>151</v>
      </c>
    </row>
    <row r="63" spans="1:8" ht="22.8" x14ac:dyDescent="0.3">
      <c r="A63" s="107" t="s">
        <v>154</v>
      </c>
      <c r="B63" s="108"/>
      <c r="C63" s="108"/>
      <c r="D63" s="108"/>
      <c r="E63" s="108"/>
      <c r="F63" s="108"/>
      <c r="G63" s="108"/>
      <c r="H63" s="109"/>
    </row>
    <row r="64" spans="1:8" ht="14.4" x14ac:dyDescent="0.3">
      <c r="A64" s="104" t="s">
        <v>14</v>
      </c>
      <c r="B64" s="105"/>
      <c r="C64" s="105"/>
      <c r="D64" s="105"/>
      <c r="E64" s="105"/>
      <c r="F64" s="105"/>
      <c r="G64" s="105"/>
      <c r="H64" s="106"/>
    </row>
    <row r="65" spans="1:8" ht="14.4" x14ac:dyDescent="0.3">
      <c r="A65" s="104" t="s">
        <v>187</v>
      </c>
      <c r="B65" s="105"/>
      <c r="C65" s="105"/>
      <c r="D65" s="105"/>
      <c r="E65" s="105"/>
      <c r="F65" s="105"/>
      <c r="G65" s="105"/>
      <c r="H65" s="106"/>
    </row>
    <row r="66" spans="1:8" ht="14.4" x14ac:dyDescent="0.3">
      <c r="A66" s="104" t="s">
        <v>145</v>
      </c>
      <c r="B66" s="105"/>
      <c r="C66" s="105"/>
      <c r="D66" s="105"/>
      <c r="E66" s="105"/>
      <c r="F66" s="105"/>
      <c r="G66" s="105"/>
      <c r="H66" s="106"/>
    </row>
    <row r="67" spans="1:8" ht="14.4" x14ac:dyDescent="0.3">
      <c r="A67" s="104" t="s">
        <v>146</v>
      </c>
      <c r="B67" s="105"/>
      <c r="C67" s="105"/>
      <c r="D67" s="105"/>
      <c r="E67" s="105"/>
      <c r="F67" s="105"/>
      <c r="G67" s="105"/>
      <c r="H67" s="106"/>
    </row>
    <row r="68" spans="1:8" ht="14.4" x14ac:dyDescent="0.3">
      <c r="A68" s="104" t="s">
        <v>147</v>
      </c>
      <c r="B68" s="105"/>
      <c r="C68" s="105"/>
      <c r="D68" s="105"/>
      <c r="E68" s="105"/>
      <c r="F68" s="105"/>
      <c r="G68" s="105"/>
      <c r="H68" s="106"/>
    </row>
    <row r="69" spans="1:8" ht="14.4" x14ac:dyDescent="0.3">
      <c r="A69" s="104" t="s">
        <v>61</v>
      </c>
      <c r="B69" s="105"/>
      <c r="C69" s="105"/>
      <c r="D69" s="105"/>
      <c r="E69" s="105"/>
      <c r="F69" s="105"/>
      <c r="G69" s="105"/>
      <c r="H69" s="106"/>
    </row>
    <row r="70" spans="1:8" ht="14.4" x14ac:dyDescent="0.3">
      <c r="A70" s="104" t="s">
        <v>170</v>
      </c>
      <c r="B70" s="105"/>
      <c r="C70" s="105"/>
      <c r="D70" s="105"/>
      <c r="E70" s="105"/>
      <c r="F70" s="105"/>
      <c r="G70" s="105"/>
      <c r="H70" s="106"/>
    </row>
    <row r="71" spans="1:8" ht="14.4" x14ac:dyDescent="0.3">
      <c r="A71" s="104" t="s">
        <v>48</v>
      </c>
      <c r="B71" s="105"/>
      <c r="C71" s="105"/>
      <c r="D71" s="105"/>
      <c r="E71" s="105"/>
      <c r="F71" s="105"/>
      <c r="G71" s="105"/>
      <c r="H71" s="106"/>
    </row>
    <row r="72" spans="1:8" ht="14.4" x14ac:dyDescent="0.3">
      <c r="A72" s="104" t="s">
        <v>44</v>
      </c>
      <c r="B72" s="105"/>
      <c r="C72" s="105"/>
      <c r="D72" s="105"/>
      <c r="E72" s="105"/>
      <c r="F72" s="105"/>
      <c r="G72" s="105"/>
      <c r="H72" s="106"/>
    </row>
    <row r="73" spans="1:8" ht="27.6" x14ac:dyDescent="0.3">
      <c r="A73" s="62" t="s">
        <v>10</v>
      </c>
      <c r="B73" s="62" t="s">
        <v>9</v>
      </c>
      <c r="C73" s="62" t="s">
        <v>8</v>
      </c>
      <c r="D73" s="62" t="s">
        <v>7</v>
      </c>
      <c r="E73" s="62" t="s">
        <v>6</v>
      </c>
      <c r="F73" s="62" t="s">
        <v>5</v>
      </c>
      <c r="G73" s="62" t="s">
        <v>4</v>
      </c>
      <c r="H73" s="62" t="s">
        <v>148</v>
      </c>
    </row>
    <row r="74" spans="1:8" ht="142.19999999999999" customHeight="1" x14ac:dyDescent="0.3">
      <c r="A74" s="57">
        <v>1</v>
      </c>
      <c r="B74" s="63" t="s">
        <v>45</v>
      </c>
      <c r="C74" s="43" t="s">
        <v>110</v>
      </c>
      <c r="D74" s="64" t="s">
        <v>13</v>
      </c>
      <c r="E74" s="60" t="s">
        <v>149</v>
      </c>
      <c r="F74" s="60" t="s">
        <v>150</v>
      </c>
      <c r="G74" s="60">
        <v>1</v>
      </c>
      <c r="H74" s="62" t="s">
        <v>151</v>
      </c>
    </row>
    <row r="75" spans="1:8" ht="41.4" x14ac:dyDescent="0.3">
      <c r="A75" s="57">
        <v>2</v>
      </c>
      <c r="B75" s="63" t="s">
        <v>152</v>
      </c>
      <c r="C75" s="10" t="s">
        <v>31</v>
      </c>
      <c r="D75" s="64" t="s">
        <v>13</v>
      </c>
      <c r="E75" s="60" t="s">
        <v>149</v>
      </c>
      <c r="F75" s="60" t="s">
        <v>150</v>
      </c>
      <c r="G75" s="60">
        <v>1</v>
      </c>
      <c r="H75" s="62" t="s">
        <v>151</v>
      </c>
    </row>
    <row r="76" spans="1:8" ht="69" x14ac:dyDescent="0.3">
      <c r="A76" s="57">
        <v>3</v>
      </c>
      <c r="B76" s="63" t="s">
        <v>23</v>
      </c>
      <c r="C76" s="62" t="str">
        <f>[1]Лист1!$D$37</f>
        <v>Лазерный копир-принтер-сканер-факс Kyocera M2540dn (А4, 40 ppm, 1200dpi, 512Mb, USB, Network, автоподатчик, расходный материал на 18000 копий)</v>
      </c>
      <c r="D76" s="64" t="s">
        <v>13</v>
      </c>
      <c r="E76" s="60" t="s">
        <v>149</v>
      </c>
      <c r="F76" s="60" t="s">
        <v>150</v>
      </c>
      <c r="G76" s="60">
        <v>1</v>
      </c>
      <c r="H76" s="62" t="s">
        <v>151</v>
      </c>
    </row>
    <row r="77" spans="1:8" ht="14.4" x14ac:dyDescent="0.3">
      <c r="A77" s="57">
        <v>4</v>
      </c>
      <c r="B77" s="63" t="s">
        <v>142</v>
      </c>
      <c r="C77" s="64"/>
      <c r="D77" s="64" t="s">
        <v>13</v>
      </c>
      <c r="E77" s="60" t="s">
        <v>149</v>
      </c>
      <c r="F77" s="60" t="s">
        <v>150</v>
      </c>
      <c r="G77" s="60">
        <v>1</v>
      </c>
      <c r="H77" s="62" t="s">
        <v>151</v>
      </c>
    </row>
    <row r="78" spans="1:8" ht="27.6" x14ac:dyDescent="0.3">
      <c r="A78" s="57">
        <v>5</v>
      </c>
      <c r="B78" s="10" t="s">
        <v>118</v>
      </c>
      <c r="C78" s="53" t="s">
        <v>122</v>
      </c>
      <c r="D78" s="64" t="s">
        <v>63</v>
      </c>
      <c r="E78" s="60" t="s">
        <v>149</v>
      </c>
      <c r="F78" s="60" t="s">
        <v>150</v>
      </c>
      <c r="G78" s="60">
        <v>3</v>
      </c>
      <c r="H78" s="62" t="s">
        <v>151</v>
      </c>
    </row>
    <row r="79" spans="1:8" ht="27.6" x14ac:dyDescent="0.3">
      <c r="A79" s="57">
        <v>6</v>
      </c>
      <c r="B79" s="63" t="s">
        <v>119</v>
      </c>
      <c r="C79" s="10" t="s">
        <v>126</v>
      </c>
      <c r="D79" s="64" t="s">
        <v>63</v>
      </c>
      <c r="E79" s="60" t="s">
        <v>149</v>
      </c>
      <c r="F79" s="60" t="s">
        <v>150</v>
      </c>
      <c r="G79" s="60">
        <v>5</v>
      </c>
      <c r="H79" s="62" t="s">
        <v>151</v>
      </c>
    </row>
    <row r="80" spans="1:8" ht="14.4" x14ac:dyDescent="0.3">
      <c r="A80" s="57">
        <v>7</v>
      </c>
      <c r="B80" s="63" t="s">
        <v>140</v>
      </c>
      <c r="C80" s="64" t="s">
        <v>153</v>
      </c>
      <c r="D80" s="64" t="s">
        <v>64</v>
      </c>
      <c r="E80" s="60" t="s">
        <v>149</v>
      </c>
      <c r="F80" s="60" t="s">
        <v>150</v>
      </c>
      <c r="G80" s="60">
        <v>1</v>
      </c>
      <c r="H80" s="62" t="s">
        <v>151</v>
      </c>
    </row>
    <row r="81" spans="1:8" ht="27.6" x14ac:dyDescent="0.3">
      <c r="A81" s="60">
        <v>8</v>
      </c>
      <c r="B81" s="10" t="s">
        <v>3</v>
      </c>
      <c r="C81" s="62" t="s">
        <v>123</v>
      </c>
      <c r="D81" s="62" t="s">
        <v>1</v>
      </c>
      <c r="E81" s="60" t="s">
        <v>149</v>
      </c>
      <c r="F81" s="60" t="s">
        <v>150</v>
      </c>
      <c r="G81" s="60">
        <v>1</v>
      </c>
      <c r="H81" s="62" t="s">
        <v>151</v>
      </c>
    </row>
    <row r="82" spans="1:8" ht="27.6" x14ac:dyDescent="0.3">
      <c r="A82" s="60">
        <v>9</v>
      </c>
      <c r="B82" s="10" t="s">
        <v>2</v>
      </c>
      <c r="C82" s="62" t="s">
        <v>67</v>
      </c>
      <c r="D82" s="62" t="s">
        <v>1</v>
      </c>
      <c r="E82" s="60" t="s">
        <v>149</v>
      </c>
      <c r="F82" s="60" t="s">
        <v>150</v>
      </c>
      <c r="G82" s="60">
        <v>1</v>
      </c>
      <c r="H82" s="62" t="s">
        <v>151</v>
      </c>
    </row>
    <row r="83" spans="1:8" ht="22.8" x14ac:dyDescent="0.3">
      <c r="A83" s="101" t="s">
        <v>68</v>
      </c>
      <c r="B83" s="102"/>
      <c r="C83" s="102"/>
      <c r="D83" s="102"/>
      <c r="E83" s="102"/>
      <c r="F83" s="102"/>
      <c r="G83" s="102"/>
      <c r="H83" s="103"/>
    </row>
    <row r="84" spans="1:8" ht="14.4" x14ac:dyDescent="0.3">
      <c r="A84" s="98" t="s">
        <v>14</v>
      </c>
      <c r="B84" s="99"/>
      <c r="C84" s="99"/>
      <c r="D84" s="99"/>
      <c r="E84" s="99"/>
      <c r="F84" s="99"/>
      <c r="G84" s="99"/>
      <c r="H84" s="100"/>
    </row>
    <row r="85" spans="1:8" ht="14.4" x14ac:dyDescent="0.3">
      <c r="A85" s="98" t="s">
        <v>188</v>
      </c>
      <c r="B85" s="99"/>
      <c r="C85" s="99"/>
      <c r="D85" s="99"/>
      <c r="E85" s="99"/>
      <c r="F85" s="99"/>
      <c r="G85" s="99"/>
      <c r="H85" s="100"/>
    </row>
    <row r="86" spans="1:8" ht="14.4" x14ac:dyDescent="0.3">
      <c r="A86" s="98" t="s">
        <v>139</v>
      </c>
      <c r="B86" s="99"/>
      <c r="C86" s="99"/>
      <c r="D86" s="99"/>
      <c r="E86" s="99"/>
      <c r="F86" s="99"/>
      <c r="G86" s="99"/>
      <c r="H86" s="100"/>
    </row>
    <row r="87" spans="1:8" ht="14.4" x14ac:dyDescent="0.3">
      <c r="A87" s="98" t="s">
        <v>70</v>
      </c>
      <c r="B87" s="99"/>
      <c r="C87" s="99"/>
      <c r="D87" s="99"/>
      <c r="E87" s="99"/>
      <c r="F87" s="99"/>
      <c r="G87" s="99"/>
      <c r="H87" s="100"/>
    </row>
    <row r="88" spans="1:8" ht="14.4" x14ac:dyDescent="0.3">
      <c r="A88" s="98" t="s">
        <v>65</v>
      </c>
      <c r="B88" s="99"/>
      <c r="C88" s="99"/>
      <c r="D88" s="99"/>
      <c r="E88" s="99"/>
      <c r="F88" s="99"/>
      <c r="G88" s="99"/>
      <c r="H88" s="100"/>
    </row>
    <row r="89" spans="1:8" ht="14.4" x14ac:dyDescent="0.3">
      <c r="A89" s="98" t="s">
        <v>47</v>
      </c>
      <c r="B89" s="99"/>
      <c r="C89" s="99"/>
      <c r="D89" s="99"/>
      <c r="E89" s="99"/>
      <c r="F89" s="99"/>
      <c r="G89" s="99"/>
      <c r="H89" s="100"/>
    </row>
    <row r="90" spans="1:8" ht="14.4" x14ac:dyDescent="0.3">
      <c r="A90" s="98" t="s">
        <v>170</v>
      </c>
      <c r="B90" s="99"/>
      <c r="C90" s="99"/>
      <c r="D90" s="99"/>
      <c r="E90" s="99"/>
      <c r="F90" s="99"/>
      <c r="G90" s="99"/>
      <c r="H90" s="100"/>
    </row>
    <row r="91" spans="1:8" ht="14.4" x14ac:dyDescent="0.3">
      <c r="A91" s="98" t="s">
        <v>48</v>
      </c>
      <c r="B91" s="99"/>
      <c r="C91" s="99"/>
      <c r="D91" s="99"/>
      <c r="E91" s="99"/>
      <c r="F91" s="99"/>
      <c r="G91" s="99"/>
      <c r="H91" s="100"/>
    </row>
    <row r="92" spans="1:8" ht="14.4" x14ac:dyDescent="0.3">
      <c r="A92" s="98" t="s">
        <v>44</v>
      </c>
      <c r="B92" s="99"/>
      <c r="C92" s="99"/>
      <c r="D92" s="99"/>
      <c r="E92" s="99"/>
      <c r="F92" s="99"/>
      <c r="G92" s="99"/>
      <c r="H92" s="100"/>
    </row>
    <row r="93" spans="1:8" ht="27.6" x14ac:dyDescent="0.3">
      <c r="A93" s="41" t="s">
        <v>10</v>
      </c>
      <c r="B93" s="41" t="s">
        <v>9</v>
      </c>
      <c r="C93" s="41" t="s">
        <v>8</v>
      </c>
      <c r="D93" s="41" t="s">
        <v>7</v>
      </c>
      <c r="E93" s="41" t="s">
        <v>6</v>
      </c>
      <c r="F93" s="41" t="s">
        <v>5</v>
      </c>
      <c r="G93" s="41" t="s">
        <v>4</v>
      </c>
      <c r="H93" s="41" t="s">
        <v>148</v>
      </c>
    </row>
    <row r="94" spans="1:8" ht="27.6" x14ac:dyDescent="0.3">
      <c r="A94" s="42">
        <v>1</v>
      </c>
      <c r="B94" s="10" t="s">
        <v>35</v>
      </c>
      <c r="C94" s="10" t="s">
        <v>113</v>
      </c>
      <c r="D94" s="44" t="s">
        <v>13</v>
      </c>
      <c r="E94" s="42">
        <v>1</v>
      </c>
      <c r="F94" s="42" t="s">
        <v>0</v>
      </c>
      <c r="G94" s="42">
        <v>1</v>
      </c>
      <c r="H94" s="44" t="s">
        <v>151</v>
      </c>
    </row>
    <row r="95" spans="1:8" ht="140.4" customHeight="1" x14ac:dyDescent="0.3">
      <c r="A95" s="42">
        <v>2</v>
      </c>
      <c r="B95" s="10" t="s">
        <v>45</v>
      </c>
      <c r="C95" s="43" t="s">
        <v>110</v>
      </c>
      <c r="D95" s="44" t="s">
        <v>13</v>
      </c>
      <c r="E95" s="42">
        <v>1</v>
      </c>
      <c r="F95" s="42" t="s">
        <v>0</v>
      </c>
      <c r="G95" s="42">
        <v>1</v>
      </c>
      <c r="H95" s="44" t="s">
        <v>151</v>
      </c>
    </row>
    <row r="96" spans="1:8" ht="14.4" x14ac:dyDescent="0.3">
      <c r="A96" s="42">
        <v>3</v>
      </c>
      <c r="B96" s="10" t="s">
        <v>138</v>
      </c>
      <c r="C96" s="10" t="s">
        <v>130</v>
      </c>
      <c r="D96" s="44" t="s">
        <v>17</v>
      </c>
      <c r="E96" s="42">
        <v>2</v>
      </c>
      <c r="F96" s="42" t="s">
        <v>0</v>
      </c>
      <c r="G96" s="42">
        <v>2</v>
      </c>
      <c r="H96" s="44" t="s">
        <v>151</v>
      </c>
    </row>
    <row r="97" spans="1:8" ht="41.4" x14ac:dyDescent="0.3">
      <c r="A97" s="42">
        <v>4</v>
      </c>
      <c r="B97" s="10" t="s">
        <v>30</v>
      </c>
      <c r="C97" s="10" t="s">
        <v>117</v>
      </c>
      <c r="D97" s="44" t="s">
        <v>13</v>
      </c>
      <c r="E97" s="42">
        <v>1</v>
      </c>
      <c r="F97" s="42" t="s">
        <v>0</v>
      </c>
      <c r="G97" s="42">
        <v>1</v>
      </c>
      <c r="H97" s="44" t="s">
        <v>151</v>
      </c>
    </row>
    <row r="98" spans="1:8" ht="41.4" x14ac:dyDescent="0.3">
      <c r="A98" s="42">
        <v>5</v>
      </c>
      <c r="B98" s="10" t="s">
        <v>38</v>
      </c>
      <c r="C98" s="62" t="s">
        <v>114</v>
      </c>
      <c r="D98" s="44" t="s">
        <v>17</v>
      </c>
      <c r="E98" s="42">
        <v>1</v>
      </c>
      <c r="F98" s="42" t="s">
        <v>0</v>
      </c>
      <c r="G98" s="42">
        <v>1</v>
      </c>
      <c r="H98" s="44" t="s">
        <v>151</v>
      </c>
    </row>
    <row r="99" spans="1:8" ht="55.2" x14ac:dyDescent="0.3">
      <c r="A99" s="42">
        <v>6</v>
      </c>
      <c r="B99" s="10" t="s">
        <v>12</v>
      </c>
      <c r="C99" s="10" t="s">
        <v>121</v>
      </c>
      <c r="D99" s="44" t="s">
        <v>63</v>
      </c>
      <c r="E99" s="42">
        <v>6</v>
      </c>
      <c r="F99" s="42" t="s">
        <v>0</v>
      </c>
      <c r="G99" s="42">
        <v>2</v>
      </c>
      <c r="H99" s="44" t="s">
        <v>151</v>
      </c>
    </row>
    <row r="100" spans="1:8" ht="27.6" x14ac:dyDescent="0.3">
      <c r="A100" s="42">
        <v>7</v>
      </c>
      <c r="B100" s="10" t="s">
        <v>119</v>
      </c>
      <c r="C100" s="53" t="s">
        <v>126</v>
      </c>
      <c r="D100" s="44" t="s">
        <v>11</v>
      </c>
      <c r="E100" s="42">
        <v>11</v>
      </c>
      <c r="F100" s="42" t="s">
        <v>0</v>
      </c>
      <c r="G100" s="42">
        <v>11</v>
      </c>
      <c r="H100" s="44" t="s">
        <v>151</v>
      </c>
    </row>
    <row r="101" spans="1:8" ht="27.6" x14ac:dyDescent="0.3">
      <c r="A101" s="42">
        <v>8</v>
      </c>
      <c r="B101" s="44" t="s">
        <v>140</v>
      </c>
      <c r="C101" s="43" t="s">
        <v>111</v>
      </c>
      <c r="D101" s="44" t="s">
        <v>64</v>
      </c>
      <c r="E101" s="42">
        <v>1</v>
      </c>
      <c r="F101" s="42"/>
      <c r="G101" s="42"/>
      <c r="H101" s="44" t="s">
        <v>151</v>
      </c>
    </row>
    <row r="102" spans="1:8" ht="41.4" x14ac:dyDescent="0.3">
      <c r="A102" s="42">
        <v>9</v>
      </c>
      <c r="B102" s="10" t="s">
        <v>58</v>
      </c>
      <c r="C102" s="10" t="s">
        <v>59</v>
      </c>
      <c r="D102" s="44" t="s">
        <v>17</v>
      </c>
      <c r="E102" s="42">
        <v>1</v>
      </c>
      <c r="F102" s="42" t="s">
        <v>0</v>
      </c>
      <c r="G102" s="42">
        <v>1</v>
      </c>
      <c r="H102" s="44" t="s">
        <v>151</v>
      </c>
    </row>
    <row r="103" spans="1:8" ht="69" x14ac:dyDescent="0.3">
      <c r="A103" s="42">
        <v>10</v>
      </c>
      <c r="B103" s="65" t="s">
        <v>23</v>
      </c>
      <c r="C103" s="62" t="str">
        <f>[1]Лист1!$D$37</f>
        <v>Лазерный копир-принтер-сканер-факс Kyocera M2540dn (А4, 40 ppm, 1200dpi, 512Mb, USB, Network, автоподатчик, расходный материал на 18000 копий)</v>
      </c>
      <c r="D103" s="44" t="s">
        <v>13</v>
      </c>
      <c r="E103" s="42">
        <v>1</v>
      </c>
      <c r="F103" s="42" t="s">
        <v>0</v>
      </c>
      <c r="G103" s="42">
        <v>1</v>
      </c>
      <c r="H103" s="44" t="s">
        <v>151</v>
      </c>
    </row>
    <row r="104" spans="1:8" ht="27.6" x14ac:dyDescent="0.3">
      <c r="A104" s="80">
        <v>11</v>
      </c>
      <c r="B104" s="34" t="s">
        <v>34</v>
      </c>
      <c r="C104" s="55" t="s">
        <v>115</v>
      </c>
      <c r="D104" s="81" t="s">
        <v>13</v>
      </c>
      <c r="E104" s="80">
        <v>1</v>
      </c>
      <c r="F104" s="80" t="s">
        <v>167</v>
      </c>
      <c r="G104" s="38">
        <f>1*E104</f>
        <v>1</v>
      </c>
      <c r="H104" s="28" t="s">
        <v>151</v>
      </c>
    </row>
    <row r="105" spans="1:8" ht="14.4" x14ac:dyDescent="0.3">
      <c r="A105" s="42">
        <v>12</v>
      </c>
      <c r="B105" s="44" t="s">
        <v>141</v>
      </c>
      <c r="C105" s="44"/>
      <c r="D105" s="44" t="s">
        <v>13</v>
      </c>
      <c r="E105" s="42"/>
      <c r="F105" s="42"/>
      <c r="G105" s="42">
        <v>1</v>
      </c>
      <c r="H105" s="44" t="s">
        <v>151</v>
      </c>
    </row>
    <row r="106" spans="1:8" ht="15" customHeight="1" x14ac:dyDescent="0.3">
      <c r="A106" s="42">
        <v>13</v>
      </c>
      <c r="B106" s="44" t="s">
        <v>142</v>
      </c>
      <c r="C106" s="44"/>
      <c r="D106" s="44" t="s">
        <v>13</v>
      </c>
      <c r="E106" s="42"/>
      <c r="F106" s="42"/>
      <c r="G106" s="42">
        <v>1</v>
      </c>
      <c r="H106" s="44" t="s">
        <v>151</v>
      </c>
    </row>
    <row r="107" spans="1:8" ht="42" x14ac:dyDescent="0.3">
      <c r="A107" s="42">
        <v>14</v>
      </c>
      <c r="B107" s="44" t="s">
        <v>178</v>
      </c>
      <c r="C107" s="82" t="s">
        <v>179</v>
      </c>
      <c r="D107" s="84" t="s">
        <v>180</v>
      </c>
      <c r="E107" s="83">
        <v>1</v>
      </c>
      <c r="F107" s="83" t="s">
        <v>0</v>
      </c>
      <c r="G107" s="83">
        <v>1</v>
      </c>
      <c r="H107" s="44" t="s">
        <v>151</v>
      </c>
    </row>
    <row r="108" spans="1:8" ht="15" customHeight="1" x14ac:dyDescent="0.3">
      <c r="A108" s="127" t="s">
        <v>189</v>
      </c>
      <c r="B108" s="147"/>
      <c r="C108" s="147"/>
      <c r="D108" s="147"/>
      <c r="E108" s="148"/>
      <c r="F108" s="148"/>
      <c r="G108" s="147"/>
      <c r="H108" s="147"/>
    </row>
    <row r="109" spans="1:8" s="159" customFormat="1" ht="27" customHeight="1" x14ac:dyDescent="0.3">
      <c r="A109" s="157" t="s">
        <v>10</v>
      </c>
      <c r="B109" s="157" t="s">
        <v>9</v>
      </c>
      <c r="C109" s="157" t="s">
        <v>8</v>
      </c>
      <c r="D109" s="158" t="s">
        <v>7</v>
      </c>
      <c r="E109" s="158" t="s">
        <v>6</v>
      </c>
      <c r="F109" s="158" t="s">
        <v>5</v>
      </c>
      <c r="G109" s="158" t="s">
        <v>4</v>
      </c>
      <c r="H109" s="158" t="s">
        <v>190</v>
      </c>
    </row>
    <row r="110" spans="1:8" ht="28.2" customHeight="1" x14ac:dyDescent="0.3">
      <c r="A110" s="5">
        <v>1</v>
      </c>
      <c r="B110" s="149" t="s">
        <v>3</v>
      </c>
      <c r="C110" s="149" t="s">
        <v>191</v>
      </c>
      <c r="D110" s="156" t="s">
        <v>1</v>
      </c>
      <c r="E110" s="150">
        <v>1</v>
      </c>
      <c r="F110" s="150" t="s">
        <v>0</v>
      </c>
      <c r="G110" s="150">
        <v>1</v>
      </c>
      <c r="H110" s="150"/>
    </row>
    <row r="111" spans="1:8" ht="32.4" customHeight="1" x14ac:dyDescent="0.3">
      <c r="A111" s="151">
        <v>2</v>
      </c>
      <c r="B111" s="152" t="s">
        <v>2</v>
      </c>
      <c r="C111" s="155" t="s">
        <v>67</v>
      </c>
      <c r="D111" s="156" t="s">
        <v>1</v>
      </c>
      <c r="E111" s="153">
        <v>5</v>
      </c>
      <c r="F111" s="153" t="s">
        <v>0</v>
      </c>
      <c r="G111" s="153">
        <v>5</v>
      </c>
      <c r="H111" s="154"/>
    </row>
  </sheetData>
  <mergeCells count="62">
    <mergeCell ref="A108:H108"/>
    <mergeCell ref="A91:H91"/>
    <mergeCell ref="A92:H92"/>
    <mergeCell ref="A85:H85"/>
    <mergeCell ref="A86:H86"/>
    <mergeCell ref="A87:H87"/>
    <mergeCell ref="A88:H88"/>
    <mergeCell ref="A89:H89"/>
    <mergeCell ref="A90:H90"/>
    <mergeCell ref="A52:H52"/>
    <mergeCell ref="A53:H53"/>
    <mergeCell ref="A66:H66"/>
    <mergeCell ref="A83:H83"/>
    <mergeCell ref="A84:H84"/>
    <mergeCell ref="A64:H64"/>
    <mergeCell ref="A65:H65"/>
    <mergeCell ref="A67:H67"/>
    <mergeCell ref="A68:H68"/>
    <mergeCell ref="A69:H69"/>
    <mergeCell ref="A70:H70"/>
    <mergeCell ref="A71:H71"/>
    <mergeCell ref="A72:H72"/>
    <mergeCell ref="A63:H63"/>
    <mergeCell ref="A51:H51"/>
    <mergeCell ref="A36:H36"/>
    <mergeCell ref="A37:H37"/>
    <mergeCell ref="A38:H38"/>
    <mergeCell ref="A39:H39"/>
    <mergeCell ref="A44:H44"/>
    <mergeCell ref="A45:H45"/>
    <mergeCell ref="A46:H46"/>
    <mergeCell ref="A47:H47"/>
    <mergeCell ref="A48:H48"/>
    <mergeCell ref="A49:H49"/>
    <mergeCell ref="A50:H50"/>
    <mergeCell ref="A35:H35"/>
    <mergeCell ref="A17:H17"/>
    <mergeCell ref="A18:H18"/>
    <mergeCell ref="A19:H19"/>
    <mergeCell ref="A20:H20"/>
    <mergeCell ref="A21:H21"/>
    <mergeCell ref="A31:H31"/>
    <mergeCell ref="A32:H32"/>
    <mergeCell ref="A33:H33"/>
    <mergeCell ref="A34:H34"/>
    <mergeCell ref="A16:H16"/>
    <mergeCell ref="A6:H6"/>
    <mergeCell ref="A7:H7"/>
    <mergeCell ref="A9:H9"/>
    <mergeCell ref="A10:B10"/>
    <mergeCell ref="C10:H10"/>
    <mergeCell ref="A11:H11"/>
    <mergeCell ref="A12:H12"/>
    <mergeCell ref="A13:H13"/>
    <mergeCell ref="A14:H14"/>
    <mergeCell ref="A15:H15"/>
    <mergeCell ref="A8:H8"/>
    <mergeCell ref="A5:H5"/>
    <mergeCell ref="A1:H1"/>
    <mergeCell ref="A2:H2"/>
    <mergeCell ref="A3:H3"/>
    <mergeCell ref="A4:H4"/>
  </mergeCells>
  <pageMargins left="0.7" right="0.7" top="0.75" bottom="0.75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9"/>
  <sheetViews>
    <sheetView tabSelected="1" topLeftCell="A28" zoomScale="106" zoomScaleNormal="106" workbookViewId="0">
      <selection activeCell="A11" sqref="A11:H11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35.109375" style="1" customWidth="1"/>
    <col min="4" max="4" width="19.6640625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6384" width="14.44140625" style="1"/>
  </cols>
  <sheetData>
    <row r="1" spans="1:8" ht="14.4" x14ac:dyDescent="0.3">
      <c r="A1" s="119" t="s">
        <v>18</v>
      </c>
      <c r="B1" s="120"/>
      <c r="C1" s="120"/>
      <c r="D1" s="120"/>
      <c r="E1" s="120"/>
      <c r="F1" s="120"/>
      <c r="G1" s="120"/>
      <c r="H1" s="120"/>
    </row>
    <row r="2" spans="1:8" ht="72" customHeight="1" thickBot="1" x14ac:dyDescent="0.35">
      <c r="A2" s="91" t="s">
        <v>192</v>
      </c>
      <c r="B2" s="92"/>
      <c r="C2" s="92"/>
      <c r="D2" s="92"/>
      <c r="E2" s="92"/>
      <c r="F2" s="92"/>
      <c r="G2" s="92"/>
      <c r="H2" s="93"/>
    </row>
    <row r="3" spans="1:8" ht="14.4" x14ac:dyDescent="0.3">
      <c r="A3" s="125" t="s">
        <v>19</v>
      </c>
      <c r="B3" s="117"/>
      <c r="C3" s="117"/>
      <c r="D3" s="117"/>
      <c r="E3" s="117"/>
      <c r="F3" s="117"/>
      <c r="G3" s="117"/>
      <c r="H3" s="118"/>
    </row>
    <row r="4" spans="1:8" ht="14.4" x14ac:dyDescent="0.3">
      <c r="A4" s="121" t="s">
        <v>90</v>
      </c>
      <c r="B4" s="122"/>
      <c r="C4" s="122"/>
      <c r="D4" s="122"/>
      <c r="E4" s="122"/>
      <c r="F4" s="122"/>
      <c r="G4" s="122"/>
      <c r="H4" s="123"/>
    </row>
    <row r="5" spans="1:8" ht="14.4" x14ac:dyDescent="0.3">
      <c r="A5" s="124" t="s">
        <v>116</v>
      </c>
      <c r="B5" s="122"/>
      <c r="C5" s="122"/>
      <c r="D5" s="122"/>
      <c r="E5" s="122"/>
      <c r="F5" s="122"/>
      <c r="G5" s="122"/>
      <c r="H5" s="123"/>
    </row>
    <row r="6" spans="1:8" ht="14.4" x14ac:dyDescent="0.3">
      <c r="A6" s="124" t="s">
        <v>91</v>
      </c>
      <c r="B6" s="128"/>
      <c r="C6" s="128"/>
      <c r="D6" s="128"/>
      <c r="E6" s="128"/>
      <c r="F6" s="128"/>
      <c r="G6" s="128"/>
      <c r="H6" s="129"/>
    </row>
    <row r="7" spans="1:8" ht="15.75" customHeight="1" x14ac:dyDescent="0.3">
      <c r="A7" s="124" t="s">
        <v>92</v>
      </c>
      <c r="B7" s="128"/>
      <c r="C7" s="128"/>
      <c r="D7" s="128"/>
      <c r="E7" s="128"/>
      <c r="F7" s="128"/>
      <c r="G7" s="128"/>
      <c r="H7" s="129"/>
    </row>
    <row r="8" spans="1:8" ht="15.75" customHeight="1" x14ac:dyDescent="0.3">
      <c r="A8" s="124" t="s">
        <v>93</v>
      </c>
      <c r="B8" s="128"/>
      <c r="C8" s="128"/>
      <c r="D8" s="128"/>
      <c r="E8" s="128"/>
      <c r="F8" s="128"/>
      <c r="G8" s="128"/>
      <c r="H8" s="129"/>
    </row>
    <row r="9" spans="1:8" ht="15.75" customHeight="1" x14ac:dyDescent="0.3">
      <c r="A9" s="124" t="s">
        <v>94</v>
      </c>
      <c r="B9" s="128"/>
      <c r="C9" s="128"/>
      <c r="D9" s="128"/>
      <c r="E9" s="128"/>
      <c r="F9" s="128"/>
      <c r="G9" s="128"/>
      <c r="H9" s="129"/>
    </row>
    <row r="10" spans="1:8" ht="15.75" customHeight="1" x14ac:dyDescent="0.3">
      <c r="A10" s="126" t="s">
        <v>132</v>
      </c>
      <c r="B10" s="126"/>
      <c r="C10" s="130"/>
      <c r="D10" s="126"/>
      <c r="E10" s="126"/>
      <c r="F10" s="126"/>
      <c r="G10" s="126"/>
      <c r="H10" s="126"/>
    </row>
    <row r="11" spans="1:8" ht="15.75" customHeight="1" x14ac:dyDescent="0.3">
      <c r="A11" s="126" t="s">
        <v>194</v>
      </c>
      <c r="B11" s="126"/>
      <c r="C11" s="126"/>
      <c r="D11" s="126"/>
      <c r="E11" s="126"/>
      <c r="F11" s="126"/>
      <c r="G11" s="126"/>
      <c r="H11" s="126"/>
    </row>
    <row r="12" spans="1:8" ht="22.5" customHeight="1" thickBot="1" x14ac:dyDescent="0.35">
      <c r="A12" s="127" t="s">
        <v>175</v>
      </c>
      <c r="B12" s="92"/>
      <c r="C12" s="92"/>
      <c r="D12" s="92"/>
      <c r="E12" s="92"/>
      <c r="F12" s="92"/>
      <c r="G12" s="92"/>
      <c r="H12" s="92"/>
    </row>
    <row r="13" spans="1:8" ht="15.75" customHeight="1" x14ac:dyDescent="0.3">
      <c r="A13" s="116" t="s">
        <v>14</v>
      </c>
      <c r="B13" s="117"/>
      <c r="C13" s="117"/>
      <c r="D13" s="117"/>
      <c r="E13" s="117"/>
      <c r="F13" s="117"/>
      <c r="G13" s="117"/>
      <c r="H13" s="118"/>
    </row>
    <row r="14" spans="1:8" ht="14.4" x14ac:dyDescent="0.3">
      <c r="A14" s="110" t="s">
        <v>176</v>
      </c>
      <c r="B14" s="111"/>
      <c r="C14" s="111"/>
      <c r="D14" s="111"/>
      <c r="E14" s="111"/>
      <c r="F14" s="111"/>
      <c r="G14" s="111"/>
      <c r="H14" s="112"/>
    </row>
    <row r="15" spans="1:8" ht="14.4" x14ac:dyDescent="0.3">
      <c r="A15" s="110" t="s">
        <v>55</v>
      </c>
      <c r="B15" s="111"/>
      <c r="C15" s="111"/>
      <c r="D15" s="111"/>
      <c r="E15" s="111"/>
      <c r="F15" s="111"/>
      <c r="G15" s="111"/>
      <c r="H15" s="112"/>
    </row>
    <row r="16" spans="1:8" ht="14.4" x14ac:dyDescent="0.3">
      <c r="A16" s="110" t="s">
        <v>57</v>
      </c>
      <c r="B16" s="111"/>
      <c r="C16" s="111"/>
      <c r="D16" s="111"/>
      <c r="E16" s="111"/>
      <c r="F16" s="111"/>
      <c r="G16" s="111"/>
      <c r="H16" s="112"/>
    </row>
    <row r="17" spans="1:8" ht="14.4" x14ac:dyDescent="0.3">
      <c r="A17" s="110" t="s">
        <v>177</v>
      </c>
      <c r="B17" s="111"/>
      <c r="C17" s="111"/>
      <c r="D17" s="111"/>
      <c r="E17" s="111"/>
      <c r="F17" s="111"/>
      <c r="G17" s="111"/>
      <c r="H17" s="112"/>
    </row>
    <row r="18" spans="1:8" ht="14.4" x14ac:dyDescent="0.3">
      <c r="A18" s="110" t="s">
        <v>47</v>
      </c>
      <c r="B18" s="111"/>
      <c r="C18" s="111"/>
      <c r="D18" s="111"/>
      <c r="E18" s="111"/>
      <c r="F18" s="111"/>
      <c r="G18" s="111"/>
      <c r="H18" s="112"/>
    </row>
    <row r="19" spans="1:8" ht="14.4" x14ac:dyDescent="0.3">
      <c r="A19" s="110" t="s">
        <v>171</v>
      </c>
      <c r="B19" s="111"/>
      <c r="C19" s="111"/>
      <c r="D19" s="111"/>
      <c r="E19" s="111"/>
      <c r="F19" s="111"/>
      <c r="G19" s="111"/>
      <c r="H19" s="112"/>
    </row>
    <row r="20" spans="1:8" ht="14.4" x14ac:dyDescent="0.3">
      <c r="A20" s="110" t="s">
        <v>48</v>
      </c>
      <c r="B20" s="111"/>
      <c r="C20" s="111"/>
      <c r="D20" s="111"/>
      <c r="E20" s="111"/>
      <c r="F20" s="111"/>
      <c r="G20" s="111"/>
      <c r="H20" s="112"/>
    </row>
    <row r="21" spans="1:8" thickBot="1" x14ac:dyDescent="0.35">
      <c r="A21" s="113" t="s">
        <v>44</v>
      </c>
      <c r="B21" s="114"/>
      <c r="C21" s="114"/>
      <c r="D21" s="114"/>
      <c r="E21" s="114"/>
      <c r="F21" s="114"/>
      <c r="G21" s="114"/>
      <c r="H21" s="115"/>
    </row>
    <row r="22" spans="1:8" ht="27.6" x14ac:dyDescent="0.3">
      <c r="A22" s="25" t="s">
        <v>10</v>
      </c>
      <c r="B22" s="25" t="s">
        <v>9</v>
      </c>
      <c r="C22" s="30" t="s">
        <v>8</v>
      </c>
      <c r="D22" s="25" t="s">
        <v>7</v>
      </c>
      <c r="E22" s="25" t="s">
        <v>6</v>
      </c>
      <c r="F22" s="25" t="s">
        <v>5</v>
      </c>
      <c r="G22" s="25" t="s">
        <v>4</v>
      </c>
      <c r="H22" s="25" t="s">
        <v>166</v>
      </c>
    </row>
    <row r="23" spans="1:8" ht="96" x14ac:dyDescent="0.3">
      <c r="A23" s="31">
        <v>1</v>
      </c>
      <c r="B23" s="18" t="s">
        <v>29</v>
      </c>
      <c r="C23" s="24" t="s">
        <v>110</v>
      </c>
      <c r="D23" s="32" t="s">
        <v>32</v>
      </c>
      <c r="E23" s="36">
        <v>1</v>
      </c>
      <c r="F23" s="36" t="s">
        <v>15</v>
      </c>
      <c r="G23" s="37">
        <v>5</v>
      </c>
      <c r="H23" s="8" t="s">
        <v>151</v>
      </c>
    </row>
    <row r="24" spans="1:8" ht="41.4" x14ac:dyDescent="0.3">
      <c r="A24" s="31">
        <v>2</v>
      </c>
      <c r="B24" s="10" t="s">
        <v>30</v>
      </c>
      <c r="C24" s="33" t="s">
        <v>31</v>
      </c>
      <c r="D24" s="31" t="s">
        <v>13</v>
      </c>
      <c r="E24" s="36">
        <v>1</v>
      </c>
      <c r="F24" s="36" t="s">
        <v>15</v>
      </c>
      <c r="G24" s="37">
        <v>5</v>
      </c>
      <c r="H24" s="23" t="s">
        <v>151</v>
      </c>
    </row>
    <row r="25" spans="1:8" ht="27.6" x14ac:dyDescent="0.3">
      <c r="A25" s="31">
        <v>3</v>
      </c>
      <c r="B25" s="34" t="s">
        <v>33</v>
      </c>
      <c r="C25" s="17" t="s">
        <v>120</v>
      </c>
      <c r="D25" s="10" t="s">
        <v>16</v>
      </c>
      <c r="E25" s="11">
        <v>1</v>
      </c>
      <c r="F25" s="11" t="s">
        <v>15</v>
      </c>
      <c r="G25" s="38">
        <v>5</v>
      </c>
      <c r="H25" s="28" t="s">
        <v>151</v>
      </c>
    </row>
    <row r="26" spans="1:8" ht="41.4" x14ac:dyDescent="0.3">
      <c r="A26" s="31">
        <v>4</v>
      </c>
      <c r="B26" s="10" t="s">
        <v>76</v>
      </c>
      <c r="C26" s="10" t="s">
        <v>125</v>
      </c>
      <c r="D26" s="10" t="s">
        <v>16</v>
      </c>
      <c r="E26" s="11">
        <v>1</v>
      </c>
      <c r="F26" s="11" t="s">
        <v>15</v>
      </c>
      <c r="G26" s="38">
        <v>5</v>
      </c>
      <c r="H26" s="28"/>
    </row>
    <row r="27" spans="1:8" ht="14.4" x14ac:dyDescent="0.3">
      <c r="A27" s="31">
        <v>5</v>
      </c>
      <c r="B27" s="25" t="s">
        <v>36</v>
      </c>
      <c r="C27" s="10" t="s">
        <v>130</v>
      </c>
      <c r="D27" s="26" t="s">
        <v>37</v>
      </c>
      <c r="E27" s="36">
        <v>2</v>
      </c>
      <c r="F27" s="36" t="s">
        <v>15</v>
      </c>
      <c r="G27" s="37">
        <v>2</v>
      </c>
      <c r="H27" s="23" t="s">
        <v>151</v>
      </c>
    </row>
    <row r="28" spans="1:8" ht="39.6" x14ac:dyDescent="0.3">
      <c r="A28" s="31">
        <v>6</v>
      </c>
      <c r="B28" s="18" t="s">
        <v>12</v>
      </c>
      <c r="C28" s="16" t="s">
        <v>121</v>
      </c>
      <c r="D28" s="35" t="s">
        <v>11</v>
      </c>
      <c r="E28" s="36">
        <v>1</v>
      </c>
      <c r="F28" s="36" t="s">
        <v>15</v>
      </c>
      <c r="G28" s="37">
        <v>5</v>
      </c>
      <c r="H28" s="23" t="s">
        <v>151</v>
      </c>
    </row>
    <row r="29" spans="1:8" ht="26.4" x14ac:dyDescent="0.3">
      <c r="A29" s="31">
        <v>7</v>
      </c>
      <c r="B29" s="18" t="s">
        <v>39</v>
      </c>
      <c r="C29" s="9" t="s">
        <v>112</v>
      </c>
      <c r="D29" s="35" t="s">
        <v>11</v>
      </c>
      <c r="E29" s="36">
        <v>1</v>
      </c>
      <c r="F29" s="36" t="s">
        <v>15</v>
      </c>
      <c r="G29" s="37">
        <v>5</v>
      </c>
      <c r="H29" s="23" t="s">
        <v>151</v>
      </c>
    </row>
    <row r="30" spans="1:8" ht="41.4" x14ac:dyDescent="0.3">
      <c r="A30" s="31">
        <v>8</v>
      </c>
      <c r="B30" s="10" t="s">
        <v>58</v>
      </c>
      <c r="C30" s="17" t="s">
        <v>59</v>
      </c>
      <c r="D30" s="26" t="s">
        <v>17</v>
      </c>
      <c r="E30" s="36">
        <v>1</v>
      </c>
      <c r="F30" s="36" t="s">
        <v>167</v>
      </c>
      <c r="G30" s="37">
        <v>1</v>
      </c>
      <c r="H30" s="23" t="s">
        <v>151</v>
      </c>
    </row>
    <row r="59" spans="3:3" ht="28.8" customHeight="1" x14ac:dyDescent="0.3">
      <c r="C59" s="15"/>
    </row>
  </sheetData>
  <mergeCells count="22">
    <mergeCell ref="A11:H11"/>
    <mergeCell ref="A12:H12"/>
    <mergeCell ref="A6:H6"/>
    <mergeCell ref="A7:H7"/>
    <mergeCell ref="A8:H8"/>
    <mergeCell ref="A9:H9"/>
    <mergeCell ref="A10:B10"/>
    <mergeCell ref="C10:H10"/>
    <mergeCell ref="A1:H1"/>
    <mergeCell ref="A2:H2"/>
    <mergeCell ref="A4:H4"/>
    <mergeCell ref="A5:H5"/>
    <mergeCell ref="A3:H3"/>
    <mergeCell ref="A19:H19"/>
    <mergeCell ref="A20:H20"/>
    <mergeCell ref="A21:H21"/>
    <mergeCell ref="A14:H14"/>
    <mergeCell ref="A13:H13"/>
    <mergeCell ref="A18:H18"/>
    <mergeCell ref="A15:H15"/>
    <mergeCell ref="A16:H16"/>
    <mergeCell ref="A17:H17"/>
  </mergeCells>
  <pageMargins left="0.7" right="0.7" top="0.75" bottom="0.75" header="0" footer="0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zoomScale="93" zoomScaleNormal="93" workbookViewId="0">
      <selection activeCell="A4" sqref="A4:H4"/>
    </sheetView>
  </sheetViews>
  <sheetFormatPr defaultColWidth="14.44140625" defaultRowHeight="15" customHeight="1" x14ac:dyDescent="0.3"/>
  <cols>
    <col min="1" max="1" width="5.109375" style="1" customWidth="1"/>
    <col min="2" max="2" width="29.21875" style="1" customWidth="1"/>
    <col min="3" max="3" width="37.6640625" style="1" customWidth="1"/>
    <col min="4" max="4" width="11.109375" style="1" customWidth="1"/>
    <col min="5" max="5" width="8.21875" style="1" customWidth="1"/>
    <col min="6" max="6" width="9.6640625" style="1" customWidth="1"/>
    <col min="7" max="7" width="9.21875" style="1" customWidth="1"/>
    <col min="8" max="8" width="17.21875" style="1" customWidth="1"/>
    <col min="9" max="16384" width="14.44140625" style="1"/>
  </cols>
  <sheetData>
    <row r="1" spans="1:8" ht="58.5" customHeight="1" thickBot="1" x14ac:dyDescent="0.35">
      <c r="A1" s="91" t="s">
        <v>193</v>
      </c>
      <c r="B1" s="92"/>
      <c r="C1" s="92"/>
      <c r="D1" s="92"/>
      <c r="E1" s="92"/>
      <c r="F1" s="92"/>
      <c r="G1" s="92"/>
      <c r="H1" s="93"/>
    </row>
    <row r="2" spans="1:8" ht="15.6" x14ac:dyDescent="0.3">
      <c r="A2" s="137" t="s">
        <v>19</v>
      </c>
      <c r="B2" s="138"/>
      <c r="C2" s="138"/>
      <c r="D2" s="138"/>
      <c r="E2" s="138"/>
      <c r="F2" s="138"/>
      <c r="G2" s="138"/>
      <c r="H2" s="139"/>
    </row>
    <row r="3" spans="1:8" ht="15.6" x14ac:dyDescent="0.3">
      <c r="A3" s="131" t="s">
        <v>90</v>
      </c>
      <c r="B3" s="140"/>
      <c r="C3" s="140"/>
      <c r="D3" s="140"/>
      <c r="E3" s="140"/>
      <c r="F3" s="140"/>
      <c r="G3" s="140"/>
      <c r="H3" s="141"/>
    </row>
    <row r="4" spans="1:8" ht="33.6" customHeight="1" x14ac:dyDescent="0.3">
      <c r="A4" s="142" t="s">
        <v>163</v>
      </c>
      <c r="B4" s="140"/>
      <c r="C4" s="140"/>
      <c r="D4" s="140"/>
      <c r="E4" s="140"/>
      <c r="F4" s="140"/>
      <c r="G4" s="140"/>
      <c r="H4" s="141"/>
    </row>
    <row r="5" spans="1:8" ht="15.6" x14ac:dyDescent="0.3">
      <c r="A5" s="131" t="s">
        <v>156</v>
      </c>
      <c r="B5" s="132"/>
      <c r="C5" s="132"/>
      <c r="D5" s="132"/>
      <c r="E5" s="132"/>
      <c r="F5" s="132"/>
      <c r="G5" s="132"/>
      <c r="H5" s="133"/>
    </row>
    <row r="6" spans="1:8" ht="15.6" x14ac:dyDescent="0.3">
      <c r="A6" s="131" t="s">
        <v>157</v>
      </c>
      <c r="B6" s="132"/>
      <c r="C6" s="132"/>
      <c r="D6" s="132"/>
      <c r="E6" s="132"/>
      <c r="F6" s="132"/>
      <c r="G6" s="132"/>
      <c r="H6" s="133"/>
    </row>
    <row r="7" spans="1:8" ht="15.6" x14ac:dyDescent="0.3">
      <c r="A7" s="131" t="s">
        <v>164</v>
      </c>
      <c r="B7" s="132"/>
      <c r="C7" s="132"/>
      <c r="D7" s="132"/>
      <c r="E7" s="132"/>
      <c r="F7" s="132"/>
      <c r="G7" s="132"/>
      <c r="H7" s="133"/>
    </row>
    <row r="8" spans="1:8" ht="15.6" x14ac:dyDescent="0.3">
      <c r="A8" s="131" t="s">
        <v>158</v>
      </c>
      <c r="B8" s="132"/>
      <c r="C8" s="132"/>
      <c r="D8" s="132"/>
      <c r="E8" s="132"/>
      <c r="F8" s="132"/>
      <c r="G8" s="132"/>
      <c r="H8" s="133"/>
    </row>
    <row r="9" spans="1:8" ht="15.6" x14ac:dyDescent="0.3">
      <c r="A9" s="143" t="s">
        <v>165</v>
      </c>
      <c r="B9" s="143"/>
      <c r="C9" s="144"/>
      <c r="D9" s="143"/>
      <c r="E9" s="143"/>
      <c r="F9" s="143"/>
      <c r="G9" s="143"/>
      <c r="H9" s="143"/>
    </row>
    <row r="10" spans="1:8" ht="15.6" x14ac:dyDescent="0.3">
      <c r="A10" s="143" t="s">
        <v>195</v>
      </c>
      <c r="B10" s="143"/>
      <c r="C10" s="143"/>
      <c r="D10" s="143"/>
      <c r="E10" s="143"/>
      <c r="F10" s="143"/>
      <c r="G10" s="143"/>
      <c r="H10" s="143"/>
    </row>
    <row r="11" spans="1:8" ht="15.6" x14ac:dyDescent="0.3">
      <c r="A11" s="134" t="s">
        <v>20</v>
      </c>
      <c r="B11" s="135"/>
      <c r="C11" s="135"/>
      <c r="D11" s="135"/>
      <c r="E11" s="135"/>
      <c r="F11" s="135"/>
      <c r="G11" s="135"/>
      <c r="H11" s="136"/>
    </row>
    <row r="12" spans="1:8" ht="41.4" x14ac:dyDescent="0.3">
      <c r="A12" s="23" t="s">
        <v>10</v>
      </c>
      <c r="B12" s="89" t="s">
        <v>9</v>
      </c>
      <c r="C12" s="37" t="s">
        <v>8</v>
      </c>
      <c r="D12" s="68" t="s">
        <v>7</v>
      </c>
      <c r="E12" s="68" t="s">
        <v>181</v>
      </c>
      <c r="F12" s="37" t="s">
        <v>5</v>
      </c>
      <c r="G12" s="37" t="s">
        <v>182</v>
      </c>
      <c r="H12" s="37" t="s">
        <v>162</v>
      </c>
    </row>
    <row r="13" spans="1:8" ht="14.4" x14ac:dyDescent="0.3">
      <c r="A13" s="66">
        <v>1</v>
      </c>
      <c r="B13" s="10" t="s">
        <v>159</v>
      </c>
      <c r="C13" s="85" t="s">
        <v>104</v>
      </c>
      <c r="D13" s="23" t="s">
        <v>54</v>
      </c>
      <c r="E13" s="68">
        <v>15</v>
      </c>
      <c r="F13" s="68" t="s">
        <v>0</v>
      </c>
      <c r="G13" s="68">
        <v>15</v>
      </c>
      <c r="H13" s="23" t="s">
        <v>151</v>
      </c>
    </row>
    <row r="14" spans="1:8" ht="14.4" x14ac:dyDescent="0.3">
      <c r="A14" s="23">
        <v>2</v>
      </c>
      <c r="B14" s="17" t="s">
        <v>71</v>
      </c>
      <c r="C14" s="10" t="s">
        <v>105</v>
      </c>
      <c r="D14" s="23" t="s">
        <v>54</v>
      </c>
      <c r="E14" s="68">
        <v>15</v>
      </c>
      <c r="F14" s="68" t="s">
        <v>0</v>
      </c>
      <c r="G14" s="68">
        <v>15</v>
      </c>
      <c r="H14" s="23" t="s">
        <v>151</v>
      </c>
    </row>
    <row r="15" spans="1:8" ht="14.4" x14ac:dyDescent="0.3">
      <c r="A15" s="23">
        <v>3</v>
      </c>
      <c r="B15" s="10" t="s">
        <v>72</v>
      </c>
      <c r="C15" s="10" t="s">
        <v>103</v>
      </c>
      <c r="D15" s="23" t="s">
        <v>54</v>
      </c>
      <c r="E15" s="68">
        <v>7</v>
      </c>
      <c r="F15" s="68" t="s">
        <v>0</v>
      </c>
      <c r="G15" s="68">
        <v>7</v>
      </c>
      <c r="H15" s="23" t="s">
        <v>151</v>
      </c>
    </row>
    <row r="16" spans="1:8" ht="14.4" x14ac:dyDescent="0.3">
      <c r="A16" s="23">
        <v>4</v>
      </c>
      <c r="B16" s="10" t="s">
        <v>124</v>
      </c>
      <c r="C16" s="69" t="s">
        <v>102</v>
      </c>
      <c r="D16" s="23" t="s">
        <v>54</v>
      </c>
      <c r="E16" s="68">
        <v>7</v>
      </c>
      <c r="F16" s="68" t="s">
        <v>75</v>
      </c>
      <c r="G16" s="68">
        <v>7</v>
      </c>
      <c r="H16" s="23" t="s">
        <v>151</v>
      </c>
    </row>
    <row r="17" spans="1:8" ht="27.6" x14ac:dyDescent="0.3">
      <c r="A17" s="23">
        <v>5</v>
      </c>
      <c r="B17" s="10" t="s">
        <v>73</v>
      </c>
      <c r="C17" s="10" t="s">
        <v>106</v>
      </c>
      <c r="D17" s="23" t="s">
        <v>54</v>
      </c>
      <c r="E17" s="68">
        <v>1</v>
      </c>
      <c r="F17" s="68" t="s">
        <v>75</v>
      </c>
      <c r="G17" s="68">
        <v>1</v>
      </c>
      <c r="H17" s="23" t="s">
        <v>151</v>
      </c>
    </row>
    <row r="18" spans="1:8" ht="27.6" x14ac:dyDescent="0.3">
      <c r="A18" s="23">
        <v>6</v>
      </c>
      <c r="B18" s="10" t="s">
        <v>49</v>
      </c>
      <c r="C18" s="25" t="s">
        <v>107</v>
      </c>
      <c r="D18" s="23" t="s">
        <v>54</v>
      </c>
      <c r="E18" s="68">
        <v>5</v>
      </c>
      <c r="F18" s="68" t="s">
        <v>0</v>
      </c>
      <c r="G18" s="68">
        <v>5</v>
      </c>
      <c r="H18" s="23" t="s">
        <v>151</v>
      </c>
    </row>
    <row r="19" spans="1:8" ht="41.4" x14ac:dyDescent="0.3">
      <c r="A19" s="23">
        <v>7</v>
      </c>
      <c r="B19" s="10" t="s">
        <v>74</v>
      </c>
      <c r="C19" s="70" t="s">
        <v>108</v>
      </c>
      <c r="D19" s="23" t="s">
        <v>54</v>
      </c>
      <c r="E19" s="68">
        <v>7</v>
      </c>
      <c r="F19" s="68" t="s">
        <v>0</v>
      </c>
      <c r="G19" s="68">
        <v>7</v>
      </c>
      <c r="H19" s="23" t="s">
        <v>151</v>
      </c>
    </row>
    <row r="20" spans="1:8" ht="14.4" x14ac:dyDescent="0.3">
      <c r="A20" s="23">
        <v>8</v>
      </c>
      <c r="B20" s="10" t="s">
        <v>50</v>
      </c>
      <c r="C20" s="10" t="s">
        <v>52</v>
      </c>
      <c r="D20" s="23" t="s">
        <v>54</v>
      </c>
      <c r="E20" s="68">
        <v>3</v>
      </c>
      <c r="F20" s="68" t="s">
        <v>0</v>
      </c>
      <c r="G20" s="68">
        <v>3</v>
      </c>
      <c r="H20" s="28" t="s">
        <v>151</v>
      </c>
    </row>
    <row r="21" spans="1:8" ht="14.4" x14ac:dyDescent="0.3">
      <c r="A21" s="23">
        <v>9</v>
      </c>
      <c r="B21" s="10" t="s">
        <v>51</v>
      </c>
      <c r="C21" s="55" t="s">
        <v>53</v>
      </c>
      <c r="D21" s="67" t="s">
        <v>54</v>
      </c>
      <c r="E21" s="68">
        <v>5</v>
      </c>
      <c r="F21" s="68" t="s">
        <v>75</v>
      </c>
      <c r="G21" s="71">
        <v>5</v>
      </c>
      <c r="H21" s="44" t="s">
        <v>151</v>
      </c>
    </row>
    <row r="22" spans="1:8" ht="27.6" x14ac:dyDescent="0.3">
      <c r="A22" s="23">
        <v>10</v>
      </c>
      <c r="B22" s="18" t="s">
        <v>24</v>
      </c>
      <c r="C22" s="10" t="s">
        <v>134</v>
      </c>
      <c r="D22" s="67" t="s">
        <v>54</v>
      </c>
      <c r="E22" s="68">
        <v>2</v>
      </c>
      <c r="F22" s="68" t="s">
        <v>0</v>
      </c>
      <c r="G22" s="71">
        <v>2</v>
      </c>
      <c r="H22" s="44" t="s">
        <v>151</v>
      </c>
    </row>
    <row r="23" spans="1:8" s="27" customFormat="1" ht="27.6" x14ac:dyDescent="0.3">
      <c r="A23" s="72">
        <v>11</v>
      </c>
      <c r="B23" s="72" t="s">
        <v>25</v>
      </c>
      <c r="C23" s="86" t="s">
        <v>109</v>
      </c>
      <c r="D23" s="79" t="s">
        <v>133</v>
      </c>
      <c r="E23" s="73">
        <v>5</v>
      </c>
      <c r="F23" s="74" t="s">
        <v>0</v>
      </c>
      <c r="G23" s="75">
        <v>5</v>
      </c>
      <c r="H23" s="88" t="s">
        <v>151</v>
      </c>
    </row>
    <row r="24" spans="1:8" ht="14.4" x14ac:dyDescent="0.3">
      <c r="A24" s="44">
        <v>12</v>
      </c>
      <c r="B24" s="44" t="s">
        <v>26</v>
      </c>
      <c r="C24" s="41" t="s">
        <v>28</v>
      </c>
      <c r="D24" s="44" t="s">
        <v>54</v>
      </c>
      <c r="E24" s="42">
        <v>100</v>
      </c>
      <c r="F24" s="42" t="s">
        <v>0</v>
      </c>
      <c r="G24" s="76">
        <v>100</v>
      </c>
      <c r="H24" s="44" t="s">
        <v>151</v>
      </c>
    </row>
    <row r="25" spans="1:8" ht="14.4" x14ac:dyDescent="0.3">
      <c r="A25" s="56">
        <v>13</v>
      </c>
      <c r="B25" s="56" t="s">
        <v>27</v>
      </c>
      <c r="C25" s="87" t="s">
        <v>131</v>
      </c>
      <c r="D25" s="56" t="s">
        <v>54</v>
      </c>
      <c r="E25" s="54">
        <v>20</v>
      </c>
      <c r="F25" s="54" t="s">
        <v>0</v>
      </c>
      <c r="G25" s="77">
        <v>20</v>
      </c>
      <c r="H25" s="56" t="s">
        <v>151</v>
      </c>
    </row>
    <row r="26" spans="1:8" ht="27.6" x14ac:dyDescent="0.3">
      <c r="A26" s="64">
        <v>14</v>
      </c>
      <c r="B26" s="10" t="s">
        <v>160</v>
      </c>
      <c r="C26" s="10" t="s">
        <v>161</v>
      </c>
      <c r="D26" s="63" t="s">
        <v>54</v>
      </c>
      <c r="E26" s="57" t="s">
        <v>149</v>
      </c>
      <c r="F26" s="57" t="s">
        <v>75</v>
      </c>
      <c r="G26" s="78">
        <v>6</v>
      </c>
      <c r="H26" s="62" t="s">
        <v>151</v>
      </c>
    </row>
  </sheetData>
  <mergeCells count="12">
    <mergeCell ref="A5:H5"/>
    <mergeCell ref="A11:H11"/>
    <mergeCell ref="A1:H1"/>
    <mergeCell ref="A2:H2"/>
    <mergeCell ref="A3:H3"/>
    <mergeCell ref="A4:H4"/>
    <mergeCell ref="A6:H6"/>
    <mergeCell ref="A7:H7"/>
    <mergeCell ref="A8:H8"/>
    <mergeCell ref="A9:B9"/>
    <mergeCell ref="C9:H9"/>
    <mergeCell ref="A10:H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9" xr:uid="{012541A8-B471-474B-BA7B-BC6B4FEE2352}"/>
  </dataValidations>
  <pageMargins left="0.7" right="0.7" top="0.75" bottom="0.75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"/>
  <sheetViews>
    <sheetView zoomScale="89" zoomScaleNormal="89" workbookViewId="0">
      <selection activeCell="A2" sqref="A2:G2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10" width="8.6640625" style="1" customWidth="1"/>
    <col min="11" max="16384" width="14.44140625" style="1"/>
  </cols>
  <sheetData>
    <row r="1" spans="1:7" ht="14.4" x14ac:dyDescent="0.3">
      <c r="A1" s="119"/>
      <c r="B1" s="120"/>
      <c r="C1" s="120"/>
      <c r="D1" s="120"/>
      <c r="E1" s="120"/>
      <c r="F1" s="120"/>
      <c r="G1" s="120"/>
    </row>
    <row r="2" spans="1:7" ht="72" customHeight="1" x14ac:dyDescent="0.3">
      <c r="A2" s="91" t="s">
        <v>136</v>
      </c>
      <c r="B2" s="145"/>
      <c r="C2" s="145"/>
      <c r="D2" s="145"/>
      <c r="E2" s="145"/>
      <c r="F2" s="145"/>
      <c r="G2" s="145"/>
    </row>
    <row r="3" spans="1:7" ht="22.5" customHeight="1" x14ac:dyDescent="0.3">
      <c r="A3" s="127" t="s">
        <v>21</v>
      </c>
      <c r="B3" s="92"/>
      <c r="C3" s="92"/>
      <c r="D3" s="92"/>
      <c r="E3" s="92"/>
      <c r="F3" s="92"/>
      <c r="G3" s="92"/>
    </row>
    <row r="4" spans="1:7" ht="27.6" x14ac:dyDescent="0.3">
      <c r="A4" s="3" t="s">
        <v>10</v>
      </c>
      <c r="B4" s="3" t="s">
        <v>9</v>
      </c>
      <c r="C4" s="4" t="s">
        <v>8</v>
      </c>
      <c r="D4" s="3" t="s">
        <v>7</v>
      </c>
      <c r="E4" s="3" t="s">
        <v>6</v>
      </c>
      <c r="F4" s="3" t="s">
        <v>5</v>
      </c>
      <c r="G4" s="3" t="s">
        <v>22</v>
      </c>
    </row>
    <row r="5" spans="1:7" ht="26.25" customHeight="1" x14ac:dyDescent="0.3">
      <c r="A5" s="5">
        <v>1</v>
      </c>
      <c r="B5" s="3" t="s">
        <v>42</v>
      </c>
      <c r="C5" s="2"/>
      <c r="D5" s="7"/>
      <c r="E5" s="7"/>
      <c r="F5" s="7"/>
      <c r="G5" s="6"/>
    </row>
  </sheetData>
  <mergeCells count="3">
    <mergeCell ref="A3:G3"/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Студент колледжа</cp:lastModifiedBy>
  <cp:lastPrinted>2025-01-31T14:43:30Z</cp:lastPrinted>
  <dcterms:created xsi:type="dcterms:W3CDTF">2023-01-11T12:24:27Z</dcterms:created>
  <dcterms:modified xsi:type="dcterms:W3CDTF">2026-01-13T11:10:28Z</dcterms:modified>
</cp:coreProperties>
</file>