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Новая папка (6)\+++Стоматология ортопедическая\"/>
    </mc:Choice>
  </mc:AlternateContent>
  <xr:revisionPtr revIDLastSave="0" documentId="13_ncr:1_{8E0F85FB-66BD-4753-BA29-94988F6EC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3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C22" i="1"/>
  <c r="W13" i="1"/>
  <c r="W11" i="1"/>
  <c r="W10" i="1"/>
  <c r="W8" i="1"/>
  <c r="W7" i="1"/>
  <c r="W9" i="1"/>
  <c r="W12" i="1"/>
  <c r="W14" i="1"/>
  <c r="W15" i="1"/>
  <c r="W16" i="1"/>
  <c r="W17" i="1"/>
  <c r="W18" i="1"/>
  <c r="W19" i="1"/>
  <c r="W20" i="1"/>
  <c r="W21" i="1"/>
  <c r="X21" i="1" l="1"/>
</calcChain>
</file>

<file path=xl/sharedStrings.xml><?xml version="1.0" encoding="utf-8"?>
<sst xmlns="http://schemas.openxmlformats.org/spreadsheetml/2006/main" count="129" uniqueCount="45">
  <si>
    <t>Наименование компетенции</t>
  </si>
  <si>
    <t>В части основных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</si>
  <si>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</si>
  <si>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</si>
  <si>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</si>
  <si>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</si>
  <si>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</si>
  <si>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</si>
  <si>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 xml:space="preserve"> Выполнение подготовительных и организационно-технологических процедур при изготовлении зубных протезов и аппаратов</t>
  </si>
  <si>
    <t>Модуль А.  Изготовление восковой репродукции частично-съемного пластиночного протеза</t>
  </si>
  <si>
    <t>A/01.5 Изготовление съемных пластиночных, несъемных и бюгельных протезов</t>
  </si>
  <si>
    <t>A/02.5 Изготовление ортодонтических аппаратов</t>
  </si>
  <si>
    <t>A/03.5  Изготовление челюстно-лицевых протезов</t>
  </si>
  <si>
    <t>A/04.5  Ведение медицинской документации и организация трудовой деятельности</t>
  </si>
  <si>
    <r>
      <t xml:space="preserve">Изготовление съемных пластиночных, несъемных и бюгельных протезов
</t>
    </r>
    <r>
      <rPr>
        <b/>
        <i/>
        <sz val="9"/>
        <color theme="1"/>
        <rFont val="Times New Roman"/>
        <family val="1"/>
        <charset val="204"/>
      </rPr>
      <t>(наименование)</t>
    </r>
  </si>
  <si>
    <t>ПK 1.1. Осуществлять подготовку стоматологического оборудования и оснащения зуботехнической лаборатории к работе с учетом организации зуботехнического производства.</t>
  </si>
  <si>
    <t>ПK 1.3. Обеспечивать требования охраны труда, правил техники безопасности, санитарно-эпидемиологического и гигиенического  режимов при изготовлении зубных протезов и аппаратов.</t>
  </si>
  <si>
    <t>ПK 1.4. Организовывать деятельность находящегося в распоряжении медицинского персонала.</t>
  </si>
  <si>
    <t>ПK 1.5. Вести медицинскую документацию при пзготовлении зубных протезов и аппаратов.</t>
  </si>
  <si>
    <t>ПK 1.2. Проводить контроль исправности, правильности эксплуатации стоматологического оборудования и оснащения, материалов зуботехнической лаборатории.</t>
  </si>
  <si>
    <t>ПK 1.6. Оказывать медицинскую помощь в экстренной форме.</t>
  </si>
  <si>
    <t>ПK 2.1. Изготавливать съемные пластиночные протезы при частичном и полном отсутствии зубов.</t>
  </si>
  <si>
    <t>ПK 2.2. Производить починку съемных пластиночных протезов.</t>
  </si>
  <si>
    <t>ПK 2.3. Изготавливать различные виды несъемных протезов с учетом индивидуальных особенностей пациента.</t>
  </si>
  <si>
    <t>ПK 2.4. Изготавливать литые бюгельные зубные протезы.</t>
  </si>
  <si>
    <t>ПK. 3.1. Изготавливать основные съемные и несъемные ортодонтические аппараты с учетом индивидуальных особенностей пациента.</t>
  </si>
  <si>
    <t>ПK 3.2. Изготавливать фиксирующие и репонирующие аппараты.</t>
  </si>
  <si>
    <t>ПK. 3.3. Изготавливать замещающие протезы.</t>
  </si>
  <si>
    <t>ПK 3.4. Изготавливать обтураторы при расщелинах твердого и мягкого неба.</t>
  </si>
  <si>
    <t>ПK 3.5. Изготавливать лечебно-профилактические аппараты (шины).</t>
  </si>
  <si>
    <t>Стоматология ортопедическая</t>
  </si>
  <si>
    <t>ФГОС СПО 31.02.05 СТОМАТОЛОГИЯ ОРТОПЕДИЧЕСКАЯ</t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</si>
  <si>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</si>
  <si>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t>Модуль Г. Изготовления ортодонтического аппарата для лечения зубочелюстных аномалий</t>
  </si>
  <si>
    <t>Модуль Б. Изготовление восковой репродукции коронковых частей зубов путем нанесения моделировочного воска в зеркальном отображении.</t>
  </si>
  <si>
    <r>
      <t xml:space="preserve">Изготовление ортодонтических аппаратов челюстно-лицевых протезов
</t>
    </r>
    <r>
      <rPr>
        <b/>
        <i/>
        <sz val="9"/>
        <color theme="1"/>
        <rFont val="Times New Roman"/>
        <family val="1"/>
        <charset val="204"/>
      </rPr>
      <t>(наименование)</t>
    </r>
  </si>
  <si>
    <t>учтена</t>
  </si>
  <si>
    <t>Модуль В. Моделирование каркаса бюгельного зубного протеза   с кламмерной системой фиксации</t>
  </si>
  <si>
    <r>
      <t xml:space="preserve">
</t>
    </r>
    <r>
      <rPr>
        <b/>
        <i/>
        <sz val="9"/>
        <color theme="1"/>
        <rFont val="Times New Roman"/>
        <family val="1"/>
        <charset val="204"/>
      </rPr>
      <t>Частично соответствует</t>
    </r>
    <r>
      <rPr>
        <i/>
        <sz val="9"/>
        <color theme="1"/>
        <rFont val="Times New Roman"/>
        <family val="1"/>
        <charset val="204"/>
      </rPr>
      <t xml:space="preserve">
</t>
    </r>
  </si>
  <si>
    <t xml:space="preserve">
Частично соответствует
</t>
  </si>
  <si>
    <t>В части вариативных модулей компетенции</t>
  </si>
  <si>
    <r>
      <t xml:space="preserve">Вариатив
</t>
    </r>
    <r>
      <rPr>
        <b/>
        <i/>
        <sz val="9"/>
        <color theme="1"/>
        <rFont val="Times New Roman"/>
        <family val="1"/>
        <charset val="204"/>
      </rPr>
      <t>(выбрать необходимое)</t>
    </r>
  </si>
  <si>
    <t>Профессиональный стандарт  02.064 Зубной техник</t>
  </si>
  <si>
    <t>A/05.5 Оказание медицинской помощи в экстренной форме</t>
  </si>
  <si>
    <t>ОТФ код А. Изготовление зубных протезов и аппаратов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</si>
</sst>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5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2" borderId="1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164" fontId="1" fillId="0" borderId="24" xfId="0" applyNumberFormat="1" applyFont="1" applyBorder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tabSelected="1" topLeftCell="J1" zoomScaleNormal="100" workbookViewId="0">
      <selection activeCell="X5" sqref="X5"/>
    </sheetView>
  </sheetViews>
  <sheetFormatPr defaultRowHeight="12" x14ac:dyDescent="0.2"/>
  <cols>
    <col min="1" max="1" width="18.85546875" style="1" customWidth="1"/>
    <col min="2" max="2" width="40.140625" style="1" customWidth="1"/>
    <col min="3" max="3" width="18.5703125" style="1" customWidth="1"/>
    <col min="4" max="4" width="16.42578125" style="1" customWidth="1"/>
    <col min="5" max="6" width="14.7109375" style="1" customWidth="1"/>
    <col min="7" max="7" width="20.85546875" style="1" customWidth="1"/>
    <col min="8" max="8" width="18.7109375" style="2" customWidth="1"/>
    <col min="9" max="9" width="18.5703125" style="2" customWidth="1"/>
    <col min="10" max="11" width="17" style="2" customWidth="1"/>
    <col min="12" max="12" width="21.5703125" style="2" customWidth="1"/>
    <col min="13" max="13" width="18" style="1" customWidth="1"/>
    <col min="14" max="14" width="14.5703125" style="1" customWidth="1"/>
    <col min="15" max="16" width="15.42578125" style="1" customWidth="1"/>
    <col min="17" max="17" width="20.7109375" style="1" customWidth="1"/>
    <col min="18" max="18" width="17.7109375" style="1" customWidth="1"/>
    <col min="19" max="19" width="16" style="1" customWidth="1"/>
    <col min="20" max="21" width="15.5703125" style="1" customWidth="1"/>
    <col min="22" max="22" width="21.7109375" style="1" customWidth="1"/>
    <col min="23" max="23" width="9.140625" style="1"/>
    <col min="24" max="24" width="21.28515625" style="1" customWidth="1"/>
    <col min="25" max="16384" width="9.140625" style="1"/>
  </cols>
  <sheetData>
    <row r="1" spans="1:24" ht="24.75" customHeight="1" x14ac:dyDescent="0.2">
      <c r="A1" s="23" t="s">
        <v>0</v>
      </c>
      <c r="B1" s="24" t="s">
        <v>30</v>
      </c>
      <c r="C1" s="31" t="s">
        <v>9</v>
      </c>
      <c r="D1" s="32"/>
      <c r="E1" s="32"/>
      <c r="F1" s="41"/>
      <c r="G1" s="41"/>
      <c r="H1" s="31" t="s">
        <v>34</v>
      </c>
      <c r="I1" s="32"/>
      <c r="J1" s="32"/>
      <c r="K1" s="41"/>
      <c r="L1" s="41"/>
      <c r="M1" s="31" t="s">
        <v>37</v>
      </c>
      <c r="N1" s="32"/>
      <c r="O1" s="32"/>
      <c r="P1" s="41"/>
      <c r="Q1" s="41"/>
      <c r="R1" s="31" t="s">
        <v>33</v>
      </c>
      <c r="S1" s="32"/>
      <c r="T1" s="32"/>
      <c r="U1" s="41"/>
      <c r="V1" s="33"/>
    </row>
    <row r="2" spans="1:24" ht="24.75" customHeight="1" x14ac:dyDescent="0.2">
      <c r="A2" s="23"/>
      <c r="B2" s="25"/>
      <c r="C2" s="18" t="s">
        <v>32</v>
      </c>
      <c r="D2" s="17"/>
      <c r="E2" s="17"/>
      <c r="F2" s="42"/>
      <c r="G2" s="42"/>
      <c r="H2" s="16" t="s">
        <v>41</v>
      </c>
      <c r="I2" s="30"/>
      <c r="J2" s="30"/>
      <c r="K2" s="44"/>
      <c r="L2" s="44"/>
      <c r="M2" s="18" t="s">
        <v>32</v>
      </c>
      <c r="N2" s="17"/>
      <c r="O2" s="17"/>
      <c r="P2" s="42"/>
      <c r="Q2" s="42"/>
      <c r="R2" s="18" t="s">
        <v>32</v>
      </c>
      <c r="S2" s="17"/>
      <c r="T2" s="17"/>
      <c r="U2" s="42"/>
      <c r="V2" s="34"/>
    </row>
    <row r="3" spans="1:24" ht="38.25" customHeight="1" x14ac:dyDescent="0.2">
      <c r="A3" s="23"/>
      <c r="B3" s="25"/>
      <c r="C3" s="16" t="s">
        <v>42</v>
      </c>
      <c r="D3" s="17"/>
      <c r="E3" s="17"/>
      <c r="F3" s="42"/>
      <c r="G3" s="42"/>
      <c r="H3" s="16" t="s">
        <v>42</v>
      </c>
      <c r="I3" s="17"/>
      <c r="J3" s="17"/>
      <c r="K3" s="42"/>
      <c r="L3" s="42"/>
      <c r="M3" s="16" t="s">
        <v>42</v>
      </c>
      <c r="N3" s="17"/>
      <c r="O3" s="17"/>
      <c r="P3" s="42"/>
      <c r="Q3" s="42"/>
      <c r="R3" s="16" t="s">
        <v>42</v>
      </c>
      <c r="S3" s="17"/>
      <c r="T3" s="17"/>
      <c r="U3" s="42"/>
      <c r="V3" s="34"/>
    </row>
    <row r="4" spans="1:24" s="51" customFormat="1" ht="23.25" customHeight="1" x14ac:dyDescent="0.2">
      <c r="A4" s="23"/>
      <c r="B4" s="25"/>
      <c r="C4" s="16" t="s">
        <v>44</v>
      </c>
      <c r="D4" s="30"/>
      <c r="E4" s="30"/>
      <c r="F4" s="44"/>
      <c r="G4" s="44"/>
      <c r="H4" s="16" t="s">
        <v>44</v>
      </c>
      <c r="I4" s="30"/>
      <c r="J4" s="30"/>
      <c r="K4" s="44"/>
      <c r="L4" s="44"/>
      <c r="M4" s="16" t="s">
        <v>44</v>
      </c>
      <c r="N4" s="30"/>
      <c r="O4" s="30"/>
      <c r="P4" s="44"/>
      <c r="Q4" s="44"/>
      <c r="R4" s="16" t="s">
        <v>44</v>
      </c>
      <c r="S4" s="30"/>
      <c r="T4" s="30"/>
      <c r="U4" s="44"/>
      <c r="V4" s="43"/>
    </row>
    <row r="5" spans="1:24" ht="75.75" customHeight="1" thickBot="1" x14ac:dyDescent="0.25">
      <c r="A5" s="23"/>
      <c r="B5" s="25"/>
      <c r="C5" s="48" t="s">
        <v>10</v>
      </c>
      <c r="D5" s="49" t="s">
        <v>11</v>
      </c>
      <c r="E5" s="49" t="s">
        <v>12</v>
      </c>
      <c r="F5" s="50" t="s">
        <v>13</v>
      </c>
      <c r="G5" s="50" t="s">
        <v>43</v>
      </c>
      <c r="H5" s="48" t="s">
        <v>10</v>
      </c>
      <c r="I5" s="49" t="s">
        <v>11</v>
      </c>
      <c r="J5" s="49" t="s">
        <v>12</v>
      </c>
      <c r="K5" s="50" t="s">
        <v>13</v>
      </c>
      <c r="L5" s="50" t="s">
        <v>43</v>
      </c>
      <c r="M5" s="48" t="s">
        <v>10</v>
      </c>
      <c r="N5" s="49" t="s">
        <v>11</v>
      </c>
      <c r="O5" s="49" t="s">
        <v>12</v>
      </c>
      <c r="P5" s="50" t="s">
        <v>13</v>
      </c>
      <c r="Q5" s="50" t="s">
        <v>43</v>
      </c>
      <c r="R5" s="63" t="s">
        <v>10</v>
      </c>
      <c r="S5" s="64" t="s">
        <v>11</v>
      </c>
      <c r="T5" s="64" t="s">
        <v>12</v>
      </c>
      <c r="U5" s="65" t="s">
        <v>13</v>
      </c>
      <c r="V5" s="66" t="s">
        <v>43</v>
      </c>
      <c r="X5" s="67" t="s">
        <v>6</v>
      </c>
    </row>
    <row r="6" spans="1:24" ht="23.25" customHeight="1" x14ac:dyDescent="0.2">
      <c r="A6" s="28" t="s">
        <v>31</v>
      </c>
      <c r="B6" s="29"/>
      <c r="C6" s="35"/>
      <c r="D6" s="36"/>
      <c r="E6" s="36"/>
      <c r="F6" s="45"/>
      <c r="G6" s="45"/>
      <c r="H6" s="35"/>
      <c r="I6" s="36"/>
      <c r="J6" s="36"/>
      <c r="K6" s="45"/>
      <c r="L6" s="45"/>
      <c r="M6" s="35"/>
      <c r="N6" s="36"/>
      <c r="O6" s="36"/>
      <c r="P6" s="45"/>
      <c r="Q6" s="45"/>
      <c r="R6" s="35"/>
      <c r="S6" s="36"/>
      <c r="T6" s="36"/>
      <c r="U6" s="45"/>
      <c r="V6" s="37"/>
      <c r="X6" s="11"/>
    </row>
    <row r="7" spans="1:24" ht="54.75" customHeight="1" x14ac:dyDescent="0.2">
      <c r="A7" s="26" t="s">
        <v>8</v>
      </c>
      <c r="B7" s="14" t="s">
        <v>15</v>
      </c>
      <c r="C7" s="38" t="s">
        <v>36</v>
      </c>
      <c r="D7" s="3"/>
      <c r="E7" s="3"/>
      <c r="F7" s="46" t="s">
        <v>36</v>
      </c>
      <c r="G7" s="46"/>
      <c r="H7" s="38" t="s">
        <v>36</v>
      </c>
      <c r="I7" s="3"/>
      <c r="J7" s="3"/>
      <c r="K7" s="46" t="s">
        <v>36</v>
      </c>
      <c r="L7" s="46"/>
      <c r="M7" s="38" t="s">
        <v>36</v>
      </c>
      <c r="N7" s="3"/>
      <c r="O7" s="3"/>
      <c r="P7" s="46" t="s">
        <v>36</v>
      </c>
      <c r="Q7" s="46"/>
      <c r="R7" s="39"/>
      <c r="S7" s="15" t="s">
        <v>36</v>
      </c>
      <c r="T7" s="3"/>
      <c r="U7" s="15" t="s">
        <v>36</v>
      </c>
      <c r="V7" s="60"/>
      <c r="W7" s="1">
        <f t="shared" ref="W7:W13" si="0">COUNTIF(C7:V7,"учтена")</f>
        <v>8</v>
      </c>
      <c r="X7" s="11"/>
    </row>
    <row r="8" spans="1:24" ht="47.25" customHeight="1" x14ac:dyDescent="0.2">
      <c r="A8" s="26"/>
      <c r="B8" s="14" t="s">
        <v>19</v>
      </c>
      <c r="C8" s="38" t="s">
        <v>36</v>
      </c>
      <c r="D8" s="3"/>
      <c r="E8" s="3"/>
      <c r="F8" s="46" t="s">
        <v>36</v>
      </c>
      <c r="G8" s="46"/>
      <c r="H8" s="38" t="s">
        <v>36</v>
      </c>
      <c r="I8" s="3"/>
      <c r="J8" s="3"/>
      <c r="K8" s="46" t="s">
        <v>36</v>
      </c>
      <c r="L8" s="46"/>
      <c r="M8" s="38" t="s">
        <v>36</v>
      </c>
      <c r="N8" s="3"/>
      <c r="O8" s="3"/>
      <c r="P8" s="46" t="s">
        <v>36</v>
      </c>
      <c r="Q8" s="46"/>
      <c r="R8" s="39"/>
      <c r="S8" s="15" t="s">
        <v>36</v>
      </c>
      <c r="T8" s="3"/>
      <c r="U8" s="15" t="s">
        <v>36</v>
      </c>
      <c r="V8" s="60"/>
      <c r="W8" s="1">
        <f t="shared" si="0"/>
        <v>8</v>
      </c>
      <c r="X8" s="11"/>
    </row>
    <row r="9" spans="1:24" ht="51" customHeight="1" x14ac:dyDescent="0.2">
      <c r="A9" s="27"/>
      <c r="B9" s="14" t="s">
        <v>16</v>
      </c>
      <c r="C9" s="38" t="s">
        <v>36</v>
      </c>
      <c r="D9" s="3"/>
      <c r="E9" s="3"/>
      <c r="F9" s="46" t="s">
        <v>36</v>
      </c>
      <c r="G9" s="46"/>
      <c r="H9" s="38" t="s">
        <v>36</v>
      </c>
      <c r="I9" s="3"/>
      <c r="J9" s="3"/>
      <c r="K9" s="46" t="s">
        <v>36</v>
      </c>
      <c r="L9" s="46"/>
      <c r="M9" s="38" t="s">
        <v>36</v>
      </c>
      <c r="N9" s="3"/>
      <c r="O9" s="3"/>
      <c r="P9" s="46" t="s">
        <v>36</v>
      </c>
      <c r="Q9" s="46"/>
      <c r="R9" s="39"/>
      <c r="S9" s="15" t="s">
        <v>36</v>
      </c>
      <c r="T9" s="3"/>
      <c r="U9" s="15" t="s">
        <v>36</v>
      </c>
      <c r="V9" s="60"/>
      <c r="W9" s="1">
        <f t="shared" si="0"/>
        <v>8</v>
      </c>
      <c r="X9" s="11"/>
    </row>
    <row r="10" spans="1:24" ht="39" customHeight="1" x14ac:dyDescent="0.2">
      <c r="A10" s="27"/>
      <c r="B10" s="14" t="s">
        <v>17</v>
      </c>
      <c r="C10" s="38"/>
      <c r="D10" s="3"/>
      <c r="E10" s="3"/>
      <c r="F10" s="46"/>
      <c r="G10" s="46"/>
      <c r="H10" s="39"/>
      <c r="I10" s="3"/>
      <c r="J10" s="3"/>
      <c r="K10" s="47"/>
      <c r="L10" s="47"/>
      <c r="M10" s="39"/>
      <c r="N10" s="3"/>
      <c r="O10" s="3"/>
      <c r="P10" s="47"/>
      <c r="Q10" s="47"/>
      <c r="R10" s="39"/>
      <c r="S10" s="3"/>
      <c r="T10" s="3"/>
      <c r="U10" s="3"/>
      <c r="V10" s="61"/>
      <c r="W10" s="1">
        <f t="shared" si="0"/>
        <v>0</v>
      </c>
      <c r="X10" s="11"/>
    </row>
    <row r="11" spans="1:24" ht="21.75" customHeight="1" x14ac:dyDescent="0.2">
      <c r="A11" s="27"/>
      <c r="B11" s="14" t="s">
        <v>18</v>
      </c>
      <c r="C11" s="38" t="s">
        <v>36</v>
      </c>
      <c r="D11" s="3"/>
      <c r="E11" s="3"/>
      <c r="F11" s="46" t="s">
        <v>36</v>
      </c>
      <c r="G11" s="46"/>
      <c r="H11" s="38" t="s">
        <v>36</v>
      </c>
      <c r="I11" s="3"/>
      <c r="J11" s="3"/>
      <c r="K11" s="46" t="s">
        <v>36</v>
      </c>
      <c r="L11" s="46"/>
      <c r="M11" s="38" t="s">
        <v>36</v>
      </c>
      <c r="N11" s="3"/>
      <c r="O11" s="3"/>
      <c r="P11" s="46" t="s">
        <v>36</v>
      </c>
      <c r="Q11" s="46"/>
      <c r="R11" s="39"/>
      <c r="S11" s="15" t="s">
        <v>36</v>
      </c>
      <c r="T11" s="3"/>
      <c r="U11" s="15" t="s">
        <v>36</v>
      </c>
      <c r="V11" s="60"/>
      <c r="W11" s="1">
        <f t="shared" si="0"/>
        <v>8</v>
      </c>
      <c r="X11" s="11"/>
    </row>
    <row r="12" spans="1:24" ht="22.5" customHeight="1" x14ac:dyDescent="0.2">
      <c r="A12" s="27"/>
      <c r="B12" s="14" t="s">
        <v>20</v>
      </c>
      <c r="C12" s="38" t="s">
        <v>36</v>
      </c>
      <c r="D12" s="3"/>
      <c r="E12" s="3"/>
      <c r="F12" s="46" t="s">
        <v>36</v>
      </c>
      <c r="G12" s="46"/>
      <c r="H12" s="38" t="s">
        <v>36</v>
      </c>
      <c r="I12" s="3"/>
      <c r="J12" s="3"/>
      <c r="K12" s="46" t="s">
        <v>36</v>
      </c>
      <c r="L12" s="46"/>
      <c r="M12" s="38" t="s">
        <v>36</v>
      </c>
      <c r="N12" s="3"/>
      <c r="O12" s="3"/>
      <c r="P12" s="46" t="s">
        <v>36</v>
      </c>
      <c r="Q12" s="46"/>
      <c r="R12" s="39"/>
      <c r="S12" s="15" t="s">
        <v>36</v>
      </c>
      <c r="T12" s="3"/>
      <c r="U12" s="15" t="s">
        <v>36</v>
      </c>
      <c r="V12" s="60"/>
      <c r="W12" s="1">
        <f t="shared" si="0"/>
        <v>8</v>
      </c>
      <c r="X12" s="11"/>
    </row>
    <row r="13" spans="1:24" ht="37.5" customHeight="1" x14ac:dyDescent="0.2">
      <c r="A13" s="27"/>
      <c r="B13" s="14" t="s">
        <v>21</v>
      </c>
      <c r="C13" s="38" t="s">
        <v>36</v>
      </c>
      <c r="D13" s="3"/>
      <c r="E13" s="3"/>
      <c r="F13" s="46" t="s">
        <v>36</v>
      </c>
      <c r="G13" s="46"/>
      <c r="H13" s="39"/>
      <c r="I13" s="3"/>
      <c r="J13" s="3"/>
      <c r="K13" s="47"/>
      <c r="L13" s="47"/>
      <c r="M13" s="39"/>
      <c r="N13" s="3"/>
      <c r="O13" s="3"/>
      <c r="P13" s="47"/>
      <c r="Q13" s="47"/>
      <c r="R13" s="39"/>
      <c r="S13" s="15" t="s">
        <v>36</v>
      </c>
      <c r="T13" s="3"/>
      <c r="U13" s="15" t="s">
        <v>36</v>
      </c>
      <c r="V13" s="60"/>
      <c r="W13" s="1">
        <f t="shared" si="0"/>
        <v>4</v>
      </c>
      <c r="X13" s="11"/>
    </row>
    <row r="14" spans="1:24" ht="25.5" customHeight="1" x14ac:dyDescent="0.2">
      <c r="A14" s="26" t="s">
        <v>14</v>
      </c>
      <c r="B14" s="14" t="s">
        <v>22</v>
      </c>
      <c r="C14" s="38" t="s">
        <v>36</v>
      </c>
      <c r="D14" s="3"/>
      <c r="E14" s="3"/>
      <c r="F14" s="46" t="s">
        <v>36</v>
      </c>
      <c r="G14" s="46"/>
      <c r="H14" s="39"/>
      <c r="I14" s="3"/>
      <c r="J14" s="3"/>
      <c r="K14" s="47"/>
      <c r="L14" s="47"/>
      <c r="M14" s="38" t="s">
        <v>36</v>
      </c>
      <c r="N14" s="3"/>
      <c r="O14" s="3"/>
      <c r="P14" s="46" t="s">
        <v>36</v>
      </c>
      <c r="Q14" s="46"/>
      <c r="R14" s="39"/>
      <c r="S14" s="15" t="s">
        <v>36</v>
      </c>
      <c r="T14" s="3"/>
      <c r="U14" s="15" t="s">
        <v>36</v>
      </c>
      <c r="V14" s="60"/>
      <c r="W14" s="1">
        <f t="shared" ref="W14:W21" si="1">COUNTIF(C14:V14,"учтена")</f>
        <v>6</v>
      </c>
      <c r="X14" s="11"/>
    </row>
    <row r="15" spans="1:24" ht="42.75" customHeight="1" x14ac:dyDescent="0.2">
      <c r="A15" s="26"/>
      <c r="B15" s="14" t="s">
        <v>23</v>
      </c>
      <c r="C15" s="39"/>
      <c r="D15" s="3"/>
      <c r="E15" s="3"/>
      <c r="F15" s="47"/>
      <c r="G15" s="47"/>
      <c r="H15" s="38" t="s">
        <v>36</v>
      </c>
      <c r="I15" s="3"/>
      <c r="J15" s="3"/>
      <c r="K15" s="46" t="s">
        <v>36</v>
      </c>
      <c r="L15" s="46"/>
      <c r="M15" s="39"/>
      <c r="N15" s="3"/>
      <c r="O15" s="3"/>
      <c r="P15" s="47"/>
      <c r="Q15" s="47"/>
      <c r="R15" s="39"/>
      <c r="S15" s="3"/>
      <c r="T15" s="3"/>
      <c r="U15" s="3"/>
      <c r="V15" s="61"/>
      <c r="W15" s="1">
        <f t="shared" si="1"/>
        <v>2</v>
      </c>
      <c r="X15" s="11"/>
    </row>
    <row r="16" spans="1:24" ht="29.25" customHeight="1" x14ac:dyDescent="0.2">
      <c r="A16" s="26"/>
      <c r="B16" s="14" t="s">
        <v>24</v>
      </c>
      <c r="C16" s="39"/>
      <c r="D16" s="3"/>
      <c r="E16" s="3"/>
      <c r="F16" s="47"/>
      <c r="G16" s="47"/>
      <c r="H16" s="39"/>
      <c r="I16" s="3"/>
      <c r="J16" s="3"/>
      <c r="K16" s="47"/>
      <c r="L16" s="47"/>
      <c r="M16" s="38" t="s">
        <v>36</v>
      </c>
      <c r="N16" s="3"/>
      <c r="O16" s="3"/>
      <c r="P16" s="46" t="s">
        <v>36</v>
      </c>
      <c r="Q16" s="46"/>
      <c r="R16" s="38" t="s">
        <v>36</v>
      </c>
      <c r="S16" s="15" t="s">
        <v>36</v>
      </c>
      <c r="T16" s="3"/>
      <c r="U16" s="15" t="s">
        <v>36</v>
      </c>
      <c r="V16" s="60"/>
      <c r="W16" s="1">
        <f t="shared" si="1"/>
        <v>5</v>
      </c>
      <c r="X16" s="11"/>
    </row>
    <row r="17" spans="1:24" ht="42" customHeight="1" x14ac:dyDescent="0.2">
      <c r="A17" s="26"/>
      <c r="B17" s="14" t="s">
        <v>25</v>
      </c>
      <c r="C17" s="38" t="s">
        <v>36</v>
      </c>
      <c r="D17" s="3"/>
      <c r="E17" s="3"/>
      <c r="F17" s="46" t="s">
        <v>36</v>
      </c>
      <c r="G17" s="46" t="s">
        <v>36</v>
      </c>
      <c r="H17" s="38" t="s">
        <v>36</v>
      </c>
      <c r="I17" s="3"/>
      <c r="J17" s="3"/>
      <c r="K17" s="46" t="s">
        <v>36</v>
      </c>
      <c r="L17" s="46"/>
      <c r="M17" s="39"/>
      <c r="N17" s="3"/>
      <c r="O17" s="3"/>
      <c r="P17" s="47"/>
      <c r="Q17" s="47"/>
      <c r="R17" s="39"/>
      <c r="S17" s="3"/>
      <c r="T17" s="3"/>
      <c r="U17" s="3"/>
      <c r="V17" s="61"/>
      <c r="W17" s="1">
        <f t="shared" si="1"/>
        <v>5</v>
      </c>
      <c r="X17" s="11"/>
    </row>
    <row r="18" spans="1:24" ht="28.5" customHeight="1" x14ac:dyDescent="0.2">
      <c r="A18" s="26" t="s">
        <v>35</v>
      </c>
      <c r="B18" s="14" t="s">
        <v>26</v>
      </c>
      <c r="C18" s="39"/>
      <c r="D18" s="3"/>
      <c r="E18" s="3"/>
      <c r="F18" s="47"/>
      <c r="G18" s="47"/>
      <c r="H18" s="38"/>
      <c r="I18" s="3"/>
      <c r="J18" s="3"/>
      <c r="K18" s="46"/>
      <c r="L18" s="46"/>
      <c r="M18" s="39"/>
      <c r="N18" s="3"/>
      <c r="O18" s="3"/>
      <c r="P18" s="47"/>
      <c r="Q18" s="47"/>
      <c r="R18" s="39"/>
      <c r="S18" s="3"/>
      <c r="T18" s="3"/>
      <c r="U18" s="3"/>
      <c r="V18" s="61"/>
      <c r="W18" s="1">
        <f t="shared" si="1"/>
        <v>0</v>
      </c>
      <c r="X18" s="11"/>
    </row>
    <row r="19" spans="1:24" ht="13.5" customHeight="1" x14ac:dyDescent="0.2">
      <c r="A19" s="26"/>
      <c r="B19" s="14" t="s">
        <v>27</v>
      </c>
      <c r="C19" s="39"/>
      <c r="D19" s="3"/>
      <c r="E19" s="3"/>
      <c r="F19" s="47"/>
      <c r="G19" s="47"/>
      <c r="H19" s="39"/>
      <c r="I19" s="3"/>
      <c r="J19" s="3"/>
      <c r="K19" s="47"/>
      <c r="L19" s="47"/>
      <c r="M19" s="39"/>
      <c r="N19" s="3"/>
      <c r="O19" s="3"/>
      <c r="P19" s="47"/>
      <c r="Q19" s="47"/>
      <c r="R19" s="39"/>
      <c r="S19" s="3"/>
      <c r="T19" s="3"/>
      <c r="U19" s="3"/>
      <c r="V19" s="61"/>
      <c r="W19" s="1">
        <f t="shared" si="1"/>
        <v>0</v>
      </c>
      <c r="X19" s="11"/>
    </row>
    <row r="20" spans="1:24" ht="27.75" customHeight="1" x14ac:dyDescent="0.2">
      <c r="A20" s="26"/>
      <c r="B20" s="14" t="s">
        <v>28</v>
      </c>
      <c r="C20" s="39"/>
      <c r="D20" s="3"/>
      <c r="E20" s="3"/>
      <c r="F20" s="47"/>
      <c r="G20" s="47"/>
      <c r="H20" s="39"/>
      <c r="I20" s="3"/>
      <c r="J20" s="3"/>
      <c r="K20" s="47"/>
      <c r="L20" s="47"/>
      <c r="M20" s="39"/>
      <c r="N20" s="3"/>
      <c r="O20" s="3"/>
      <c r="P20" s="47"/>
      <c r="Q20" s="47"/>
      <c r="R20" s="39"/>
      <c r="S20" s="3"/>
      <c r="T20" s="3"/>
      <c r="U20" s="3"/>
      <c r="V20" s="61"/>
      <c r="W20" s="1">
        <f t="shared" si="1"/>
        <v>0</v>
      </c>
      <c r="X20" s="11"/>
    </row>
    <row r="21" spans="1:24" ht="27.75" customHeight="1" thickBot="1" x14ac:dyDescent="0.25">
      <c r="A21" s="26"/>
      <c r="B21" s="14" t="s">
        <v>29</v>
      </c>
      <c r="C21" s="52"/>
      <c r="D21" s="53"/>
      <c r="E21" s="53"/>
      <c r="F21" s="54"/>
      <c r="G21" s="54"/>
      <c r="H21" s="52"/>
      <c r="I21" s="53"/>
      <c r="J21" s="53"/>
      <c r="K21" s="54"/>
      <c r="L21" s="54"/>
      <c r="M21" s="52"/>
      <c r="N21" s="53"/>
      <c r="O21" s="53"/>
      <c r="P21" s="54"/>
      <c r="Q21" s="54"/>
      <c r="R21" s="52"/>
      <c r="S21" s="53"/>
      <c r="T21" s="53"/>
      <c r="U21" s="40"/>
      <c r="V21" s="62"/>
      <c r="W21" s="1">
        <f t="shared" si="1"/>
        <v>0</v>
      </c>
      <c r="X21" s="10">
        <f>(COUNTIF(W7:W21, "0")*100)/COUNTA(W7:W21)</f>
        <v>33.333333333333336</v>
      </c>
    </row>
    <row r="22" spans="1:24" ht="12.75" thickBot="1" x14ac:dyDescent="0.25">
      <c r="C22" s="55">
        <f>COUNTIF(C7:C21,"учтена")</f>
        <v>8</v>
      </c>
      <c r="D22" s="56">
        <f t="shared" ref="D22:V22" si="2">COUNTIF(D7:D21,"учтена")</f>
        <v>0</v>
      </c>
      <c r="E22" s="56">
        <f t="shared" si="2"/>
        <v>0</v>
      </c>
      <c r="F22" s="56">
        <f t="shared" si="2"/>
        <v>8</v>
      </c>
      <c r="G22" s="56">
        <f t="shared" si="2"/>
        <v>1</v>
      </c>
      <c r="H22" s="56">
        <f t="shared" si="2"/>
        <v>7</v>
      </c>
      <c r="I22" s="56">
        <f t="shared" si="2"/>
        <v>0</v>
      </c>
      <c r="J22" s="56">
        <f t="shared" si="2"/>
        <v>0</v>
      </c>
      <c r="K22" s="56">
        <f t="shared" si="2"/>
        <v>7</v>
      </c>
      <c r="L22" s="56">
        <f t="shared" si="2"/>
        <v>0</v>
      </c>
      <c r="M22" s="56">
        <f t="shared" si="2"/>
        <v>7</v>
      </c>
      <c r="N22" s="56">
        <f t="shared" si="2"/>
        <v>0</v>
      </c>
      <c r="O22" s="56">
        <f t="shared" si="2"/>
        <v>0</v>
      </c>
      <c r="P22" s="56">
        <f t="shared" si="2"/>
        <v>7</v>
      </c>
      <c r="Q22" s="56">
        <f t="shared" si="2"/>
        <v>0</v>
      </c>
      <c r="R22" s="56">
        <f t="shared" si="2"/>
        <v>1</v>
      </c>
      <c r="S22" s="56">
        <f t="shared" si="2"/>
        <v>8</v>
      </c>
      <c r="T22" s="56">
        <f t="shared" si="2"/>
        <v>0</v>
      </c>
      <c r="U22" s="56">
        <f t="shared" si="2"/>
        <v>8</v>
      </c>
      <c r="V22" s="57">
        <f t="shared" si="2"/>
        <v>0</v>
      </c>
    </row>
    <row r="23" spans="1:24" ht="51" customHeight="1" thickBot="1" x14ac:dyDescent="0.25">
      <c r="B23" s="59" t="s">
        <v>5</v>
      </c>
      <c r="C23" s="5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8">
        <f>(COUNTIF(C22:V22, "&gt; 0")*100)/COLUMNS(C22:V22)</f>
        <v>50</v>
      </c>
    </row>
    <row r="25" spans="1:24" ht="30" customHeight="1" x14ac:dyDescent="0.2">
      <c r="A25" s="6" t="s">
        <v>2</v>
      </c>
      <c r="B25" s="7" t="s">
        <v>1</v>
      </c>
      <c r="C25" s="19" t="s">
        <v>40</v>
      </c>
      <c r="D25" s="20"/>
    </row>
    <row r="26" spans="1:24" ht="48" x14ac:dyDescent="0.2">
      <c r="A26" s="13" t="s">
        <v>4</v>
      </c>
      <c r="B26" s="12" t="s">
        <v>38</v>
      </c>
      <c r="C26" s="21" t="s">
        <v>39</v>
      </c>
      <c r="D26" s="22"/>
    </row>
    <row r="27" spans="1:24" ht="54" customHeight="1" x14ac:dyDescent="0.2">
      <c r="A27" s="4" t="s">
        <v>3</v>
      </c>
      <c r="B27" s="5"/>
      <c r="C27" s="21"/>
      <c r="D27" s="22"/>
    </row>
    <row r="28" spans="1:24" ht="84" customHeight="1" x14ac:dyDescent="0.2">
      <c r="A28" s="4" t="s">
        <v>7</v>
      </c>
      <c r="B28" s="3"/>
      <c r="C28" s="21"/>
      <c r="D28" s="22"/>
    </row>
  </sheetData>
  <mergeCells count="26">
    <mergeCell ref="C25:D25"/>
    <mergeCell ref="C26:D26"/>
    <mergeCell ref="C27:D27"/>
    <mergeCell ref="C28:D28"/>
    <mergeCell ref="A1:A5"/>
    <mergeCell ref="B1:B5"/>
    <mergeCell ref="A7:A13"/>
    <mergeCell ref="A14:A17"/>
    <mergeCell ref="A18:A21"/>
    <mergeCell ref="A6:B6"/>
    <mergeCell ref="C4:G4"/>
    <mergeCell ref="C3:G3"/>
    <mergeCell ref="C1:G1"/>
    <mergeCell ref="C2:G2"/>
    <mergeCell ref="H1:L1"/>
    <mergeCell ref="H2:L2"/>
    <mergeCell ref="H3:L3"/>
    <mergeCell ref="H4:L4"/>
    <mergeCell ref="R1:V1"/>
    <mergeCell ref="R2:V2"/>
    <mergeCell ref="R3:V3"/>
    <mergeCell ref="R4:V4"/>
    <mergeCell ref="M1:Q1"/>
    <mergeCell ref="M3:Q3"/>
    <mergeCell ref="M4:Q4"/>
    <mergeCell ref="M2:Q2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Дамеловская Татьяна Александровна</cp:lastModifiedBy>
  <cp:lastPrinted>2024-01-17T08:03:12Z</cp:lastPrinted>
  <dcterms:created xsi:type="dcterms:W3CDTF">2024-01-16T09:44:31Z</dcterms:created>
  <dcterms:modified xsi:type="dcterms:W3CDTF">2025-10-24T11:01:46Z</dcterms:modified>
</cp:coreProperties>
</file>