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640" windowHeight="11760"/>
  </bookViews>
  <sheets>
    <sheet name="Критерии оценки" sheetId="3" r:id="rId1"/>
    <sheet name="Перечень профессиональных задач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2" i="3"/>
  <c r="F317"/>
  <c r="F312"/>
  <c r="F309"/>
  <c r="I307"/>
  <c r="F276"/>
  <c r="F275"/>
  <c r="F274"/>
  <c r="F269"/>
  <c r="I265"/>
  <c r="F224"/>
  <c r="F223"/>
  <c r="F221"/>
  <c r="F219"/>
  <c r="F218"/>
  <c r="F216"/>
  <c r="F214"/>
  <c r="F213"/>
  <c r="I211"/>
  <c r="F188"/>
  <c r="F187"/>
  <c r="F186"/>
  <c r="F185"/>
  <c r="F184"/>
  <c r="F183"/>
  <c r="F181"/>
  <c r="F180"/>
  <c r="F179"/>
  <c r="F178"/>
  <c r="F174"/>
  <c r="F172"/>
  <c r="F171"/>
  <c r="I169"/>
  <c r="F152"/>
  <c r="F150"/>
  <c r="F149"/>
  <c r="F148"/>
  <c r="F145"/>
  <c r="F144"/>
  <c r="I142"/>
  <c r="F116"/>
  <c r="B112"/>
  <c r="I111"/>
  <c r="F54"/>
  <c r="F53"/>
  <c r="B47"/>
  <c r="F26"/>
  <c r="F25"/>
  <c r="F24"/>
  <c r="F16"/>
  <c r="F13"/>
  <c r="I6"/>
  <c r="I355" l="1"/>
</calcChain>
</file>

<file path=xl/sharedStrings.xml><?xml version="1.0" encoding="utf-8"?>
<sst xmlns="http://schemas.openxmlformats.org/spreadsheetml/2006/main" count="609" uniqueCount="315">
  <si>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</si>
  <si>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</si>
  <si>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</si>
  <si>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</si>
  <si>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</si>
  <si>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</si>
  <si>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</si>
  <si>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</si>
  <si>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</si>
  <si>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</si>
  <si>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</si>
  <si>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</si>
  <si>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</si>
  <si>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</si>
  <si>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</si>
  <si>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</si>
  <si>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Г</t>
  </si>
  <si>
    <t>Итого:</t>
  </si>
  <si>
    <t>Субкритерий</t>
  </si>
  <si>
    <t>Предпринимательство</t>
  </si>
  <si>
    <t>Бизнес-план</t>
  </si>
  <si>
    <t>Установлена достоверность и подлинность представленной информации</t>
  </si>
  <si>
    <t>Определена  достоверность и подлинность представленной информации (проверка документов, сайтов, официальных сайтов)</t>
  </si>
  <si>
    <t>Соответствие количества разделов бизнес-плана и их заголовков конкурсному заданию</t>
  </si>
  <si>
    <t>Проверено соответствие количества разделов бизнес-плана и их заголовков конкурсному заданию</t>
  </si>
  <si>
    <t>Наличие в бизнес-плане четко сформулированной(ых) цели(ей) бизнеса в соответствии со SMART (конкретной, измеримой и ограниченной по времени)</t>
  </si>
  <si>
    <t xml:space="preserve">Определены в бизнес-плане четко сформулированной(ых) цели(ей) бизнеса в соответствии со SMART </t>
  </si>
  <si>
    <t>Наличие в бизнес-плане четко сформулированных задач бизнеса, соответствующих поставленной(ым) цели(ям)</t>
  </si>
  <si>
    <t>Определены в бизнес-плане четко сформулированные  задачи бизнеса, соответствующие поставленной(ым) цели(ям)</t>
  </si>
  <si>
    <t>Наличие в бизнес-плане рабочих ссылок на данные официальных источников, используемых при расчетах</t>
  </si>
  <si>
    <t>Определено наличие в бизнес-плане рабочих ссылок на данные официальных источников</t>
  </si>
  <si>
    <t>Представлена положительная рецензия \ экспертное заключение независимого авторитетного эксперта (органы власти, организации по поддержке МСП и т.п. компетентные организации) на фирменном бланке</t>
  </si>
  <si>
    <t>Предоставлен документ подтверждающий регистрацию нового ООО/ИП на конкурсанта, регистрация в качестве самозанятых (max - 2).</t>
  </si>
  <si>
    <t>Проверена регистрация нового ООО/ИП на конкурсанта, регистрация в качестве самозанятых (срок деятельности ООО, ИП, самозанятых) на сайте https://egrul.nalog.ru/:
- до 3 месяцев – 0,5 б. 
- от 3 до 6 месяцев – 1,0 б.
- от 6 до 1 года – 1,5 б
- более 1 года – 2 б.</t>
  </si>
  <si>
    <t>Предоставлен документ подтверждающий открытие расчетного счета ООО/ИП, скрин Справку о состоянии расчетов (доходах) по НПД на дату Д-6</t>
  </si>
  <si>
    <t>Проверен документ, подтверждающий поступления денежных средств от клиентов на расчетный счет ООО/ИП/самозанятого:
- до 50 000 (включая пробные продажи прототипов – 0,25 б.
- от 50 001 до 250 000 – 0,5 б.
- от 250 001 до 500 000 – 0,75 б.
- от 500 001 до 1 млн рублей – 1 б.
- свыше 1 млн – 2 б.</t>
  </si>
  <si>
    <t>Видеоролик не превышает 110 с, вес не превышает 150 Мб, формат  *.mov, *.avi, *.mp4. Присутствовать начальная заставка не менее 3 секунд (название проекта и ФИО автора) и конечная заставка не менее 3 секунд (название проекта + ссылка на сообщество ВКонтакте), реклама продукта/услуги не менее 20 секунд</t>
  </si>
  <si>
    <t xml:space="preserve">Осуществлена проверка формата, объема и содержания Видеоролика </t>
  </si>
  <si>
    <t>В ролике конкурсант представляет себя и бизнес-идею</t>
  </si>
  <si>
    <t>Определено представление в ролике себя и бизнес-идеи</t>
  </si>
  <si>
    <t>В ролике обоснована правомерность используемых материалов, логотипов, аудио (либо использованы материалы конкурсанта проекта)</t>
  </si>
  <si>
    <t>Рекламный плакат содержит визуальный образ продукта/услуги</t>
  </si>
  <si>
    <t>Проверено наличие визуального образа продукта/услуги в рекламном плакате</t>
  </si>
  <si>
    <t>Рекламный плакат содержит слоган, логотип или товарный знак</t>
  </si>
  <si>
    <t>Проверено наличие слогана, логотипа или товарного знака в рекламном плакате</t>
  </si>
  <si>
    <t>Рекламный плакат содержит контактные данные (корректные для связи с авторами проекта)</t>
  </si>
  <si>
    <t>Проверено содержание контактных данных в рекламном плакате для связи (ссылка на сообщество ВК)</t>
  </si>
  <si>
    <t>Предоставлен видеоролик - рассказ о купце 18-19 века своего региона</t>
  </si>
  <si>
    <t>Видеоролик - рассказ о купце 18-19 века своего региона не превышает 180 с, вес не превышает 150 Мб, формат  *.mov, *.avi, *.mp4</t>
  </si>
  <si>
    <t xml:space="preserve">В видеоролике - рассказ о купце 18-19 века своего региона представлен рассказ о купце или меценате </t>
  </si>
  <si>
    <t>Качество обоснования выбора названия бизнес-проекта в БП или ролике</t>
  </si>
  <si>
    <t>Качество обоснования ниже отраслевых стандартов</t>
  </si>
  <si>
    <t>Качество обоснования соответствует отраслевым стандартам</t>
  </si>
  <si>
    <t>Качество обоснования выше отраслевых стандартов</t>
  </si>
  <si>
    <t>Качество обоснования значительно превышает отраслевые стандарты</t>
  </si>
  <si>
    <t>Креативность рекламного ролика</t>
  </si>
  <si>
    <t>Креативность ниже отраслевых стандартов</t>
  </si>
  <si>
    <t>Креативность соответствует отраслевым стандартам</t>
  </si>
  <si>
    <t>Креативность выше отраслевых стандартов</t>
  </si>
  <si>
    <t>Креативность значительно превышает отраслевые стандарты</t>
  </si>
  <si>
    <t>Креативность рекламного плаката формата А3</t>
  </si>
  <si>
    <t>Качество составления бизнес-плана (содержательная часть и оформление)</t>
  </si>
  <si>
    <t>Качество ниже отраслевых стандартов</t>
  </si>
  <si>
    <t>Качество соответствует отраслевым стандартам</t>
  </si>
  <si>
    <t>Качество выше отраслевых стандартов</t>
  </si>
  <si>
    <t>Качество значительно превышает отраслевые стандарты</t>
  </si>
  <si>
    <t>Финансовые расчеты в MS Excel выполнены в виде модели, позволяющей изменять основные переменные (цены, объемы продаж и т.д.) с автоматическим пересчетом итоговых показателей эффективности проекта (как минимум пересчитываются PP, DPP, NPV, IP)</t>
  </si>
  <si>
    <t xml:space="preserve">Проверены финансовые расчеты с автоматическим пересчетом итоговых показателей эффективности проекта  в MS Excel </t>
  </si>
  <si>
    <t>Корректные расчеты стоимости продукции (работ, услуг) представлены с использованием как минимум одной известной модели калькуляции расходов, используя формулы (функции)</t>
  </si>
  <si>
    <t>Проверен корректный расчет стоимости продукции (работ, услуг)  с использованием как минимум одной известной модели калькуляции расходов, используя формулы (функции)</t>
  </si>
  <si>
    <t>Корректно составлен бюджет доходов и расходов</t>
  </si>
  <si>
    <t>Проверен корректно составленный бюджет доходов и расходов</t>
  </si>
  <si>
    <t>Корректно составлен бюджет движения денежных средств</t>
  </si>
  <si>
    <t>Проверен корректно составленный бюджет движения денежных средств</t>
  </si>
  <si>
    <t>Корректно составлен прогнозный баланс</t>
  </si>
  <si>
    <t>Проверен составленный баланс</t>
  </si>
  <si>
    <t>Представлен корректный расчет дисконтированного периода окупаемости проекта (Discounted Payback Period)</t>
  </si>
  <si>
    <t>Представлен  корректный расчет/факт  чистой текущей стоимости проекта (Net Present Value)</t>
  </si>
  <si>
    <t>Представлен корректный расчет  внутренней нормы доходности проекта (Internal Rate of Return)</t>
  </si>
  <si>
    <t>Проверен корректный расчет  внутренней нормы доходности проекта (Internal Rate of Return)</t>
  </si>
  <si>
    <t>Представлен корректный расчет  индекса прибыльности проекта (Index of Profitability)</t>
  </si>
  <si>
    <t>Проверен корректный расчет  индекса прибыльности проекта (Index of Profitability)</t>
  </si>
  <si>
    <t>Представлен корректный расчет/факт  других значимых показателей (ARR, MIRR, ROE, ROI, EBIT, EBITDA)</t>
  </si>
  <si>
    <t>Проверен корректный расчет/факт  других значимых показателей (ARR, MIRR, ROE, ROI, EBIT, EBITDA)</t>
  </si>
  <si>
    <t>Качество составления финансовой модели</t>
  </si>
  <si>
    <t>Реалистичность финансовых прогнозов</t>
  </si>
  <si>
    <t>Реалистичность ниже отраслевых стандартов</t>
  </si>
  <si>
    <t>Реалистичность соответствует отраслевым стандартам</t>
  </si>
  <si>
    <t>Реалистичность выше отраслевых стандартов</t>
  </si>
  <si>
    <t>Реалистичность значительно превышает отраслевые стандарты</t>
  </si>
  <si>
    <t>Сформулированы цели и задачи проведенных маркетинговых исследований</t>
  </si>
  <si>
    <t>Представлены маркетинговые исследования, включающие в себя данные, анализ и выводы в формате Excel:
- в виде исходных данных - 0,25 б., 
- исходные данные с частичными выводами - 0,5 б.,
- все элементы взаимосвязаны, позволяют сформулировать полноценные выводы -1 б.</t>
  </si>
  <si>
    <t>В бизнес-плане представлены основные (качественные и количественные) характеристики типичного клиента (портрет) ядра ЦА:
только в бизнес-плане - 0,5 б., 
Представлены основные характеристики типичного клиента (портрет на основании представленного и проведенного маркетинговых исследований в Excel - 1 б.</t>
  </si>
  <si>
    <t>Подписчики предоставленной группы соответствуют выбранному ядру ЦА</t>
  </si>
  <si>
    <t>Ядро ЦА представленной группы находится на первом месте при анализе с помощью инструмента Targethunter - 2 б,  ядро ЦА  предоставленной группы находится на 2 месте при анализе с помощью инструмента Targethunter - 1 б, ядро ЦА  предоставленной группы находится на 3 месте при анализе с помощью инструмента Targethunter - 0,5 б, ядро ЦА  предоставленной группы находится на 4 и ниже месте при анализе с помощью инструмента Targethunter - 0 б</t>
  </si>
  <si>
    <t>Проведен анализ конкурентной среды по показателям, позволяющим выявить конкурентные преимущества</t>
  </si>
  <si>
    <t>Проведен анализ конкурентной среды по нескольким показателям -0,5 б. Проведен анализ конкурентной среды по  показателям, которые влияют на способность конкурировать, выявленных в маркетинговом исследовании в  Excel -1 б</t>
  </si>
  <si>
    <t xml:space="preserve">При проведении МИ использовался метод сбора "Первичных данных" </t>
  </si>
  <si>
    <t xml:space="preserve">При проведении МИ использовались методы сбора "наблюдение", "опрос", "эксперимент" (каждый метод по 0,25 б., максимум 0,75 балла) </t>
  </si>
  <si>
    <t>При проведении МИ использовался метод сбора "Вторичных данных"</t>
  </si>
  <si>
    <t>При проведении МИ использовался метод сбора вторичных данных</t>
  </si>
  <si>
    <t xml:space="preserve">Качество составленных вопросов анкеты проведенного исследования </t>
  </si>
  <si>
    <t>Отсутствует все три критерия "3"</t>
  </si>
  <si>
    <t>Отсутствует два критерия "3"</t>
  </si>
  <si>
    <t>Отсутствует один из трех критериев "3"</t>
  </si>
  <si>
    <t>Вопросы анкеты позволяют достичь целей исследования! Соблюден баланс открытых, альтернативных и закрытых вопросов.
Присутствуют вопросы: позволяющие проверить достоверность полученных данных</t>
  </si>
  <si>
    <t>Качество используемых вторичных данных</t>
  </si>
  <si>
    <t>Качество собранных вторичных данных не соответствует целям и задачам, стоящим перед МИ</t>
  </si>
  <si>
    <t>Качество собранных вторичных данных частично соответствует целям и задачам, стоящим перед МИ</t>
  </si>
  <si>
    <t>Качество собранных вторичных данных полностью соответсвует целям и задачам, стоящим перед МИ</t>
  </si>
  <si>
    <t>Качество собранных вторичных данных превышают требованиям целям и задачам, стоящим перед МИ</t>
  </si>
  <si>
    <t xml:space="preserve">Качество данных, собранных с помощью "наблюдения" </t>
  </si>
  <si>
    <t>Качество собранных данных с помощью наблюдения не соответствует целям и задачам, стоящим перед МИ</t>
  </si>
  <si>
    <t>Качество собранных данных с помощью наблюдения частично соответствует целям и задачам, стоящим перед МИ</t>
  </si>
  <si>
    <t>Качество собранных данных с помощью наблюдения соответствует целям и задачам, стоящим перед МИ</t>
  </si>
  <si>
    <t>Качество собранных данных с помощью наблюдения превышают требованиям целям и задачам, стоящим перед МИ</t>
  </si>
  <si>
    <t xml:space="preserve">Качество данных, собранных с помощью "опрос" </t>
  </si>
  <si>
    <t>Качество собранных данных не соответствует целям и задачам, стоящим перед МИ</t>
  </si>
  <si>
    <t>Качество собранных данных частично соответствует целям и задачам, стоящим перед МИ</t>
  </si>
  <si>
    <t>Качество собранных данных полностью соответствует целям и задачам, стоящим перед МИ</t>
  </si>
  <si>
    <t>Качество собранных данных позволяют сформулировать гипотезу/  цель для следующего МИ</t>
  </si>
  <si>
    <t xml:space="preserve">Качество данных, собранных с помощью "эксперимент" </t>
  </si>
  <si>
    <t>Качество собранных данных полностью соответсвует целям и задачам, стоящим перед МИ</t>
  </si>
  <si>
    <t>Качество собранных данных превышают требованиям целям и задачам, стоящим перед МИ</t>
  </si>
  <si>
    <t>Качество проведенного анализа целевой аудитории</t>
  </si>
  <si>
    <t>Качество проведения ниже отраслевых стандартов</t>
  </si>
  <si>
    <t>Качество проведения соответствует отраслевым стандартам</t>
  </si>
  <si>
    <t>Качество проведения выше отраслевых стандартов</t>
  </si>
  <si>
    <t>Качество проведения значительно превышает отраслевые стандарты</t>
  </si>
  <si>
    <t>В презентации представлен способ генерирования бизнес-идеи и даны объяснения (разъяснения), как эти методы были применены в данном проекте</t>
  </si>
  <si>
    <t>Осуществлено представление и разъяснение способа генерирования бизнес-идеи</t>
  </si>
  <si>
    <t>В презентации представлен, разъяснён и обоснован метод оценки реализуемости бизнес-идеи на примере собственного проекта</t>
  </si>
  <si>
    <t>Представлены и обоснованы знания, умения, навыки и компетенции конкурсанта, которые используются для реализации данного проекта</t>
  </si>
  <si>
    <t>Представлены дальнейшие перспективы профессионального роста конкурсанта, связанные с его ролями/обязанностями в проекте</t>
  </si>
  <si>
    <t>Описан и представлен реализуемый продукт (или прототип) или описан и представлен процесс предоставления услуги. Представлены их качественные характеристики</t>
  </si>
  <si>
    <t>Описан и представлен реализуемый продукт или описан и представлен процесс предоставления услуги</t>
  </si>
  <si>
    <t>Приведено не менее трех аргументов для демонстрации конкурентоспособности фирмы (проекта) на основании проведенного маркетингового исследования (подтверждённые фактами)</t>
  </si>
  <si>
    <t>Приведено не менее трех аргументов для демонстрации конкурентоспособности продукции или услуги на основании проведенного маркетингового исследования</t>
  </si>
  <si>
    <t>Прокомментирована модель А.Остервальдера для собственного бизнес-проекта</t>
  </si>
  <si>
    <t>Прокомментирована модель А.Остервальдера для собственного бизнес-проекта:
- прокомментирована модель – 0,25 б
- элементы модели не противоречат друг другу – 0,50 б
- элементы модели конкретные и на основании: маркетингового исследования, фин.модели,  бизнес-процессов – 1,0 б.</t>
  </si>
  <si>
    <t>Презентация не превысила выделенный лимит времени (тайм-менеджмент)</t>
  </si>
  <si>
    <t>Качество обоснования определения ролей и функциональных обязанностей конкурсанта в проекте (бизнесе)</t>
  </si>
  <si>
    <t>Определение ролей и обязанностей конкурсанта не обосновано</t>
  </si>
  <si>
    <t>Обоснование ролей в большей степени основывается на навыках конкурсанта</t>
  </si>
  <si>
    <t>Обоснование ролей в большей степени основывается на компетенциях конкурсанта</t>
  </si>
  <si>
    <t>Обоснования конкурентоспособности на основе анализа рынка и конкурентов</t>
  </si>
  <si>
    <t>Отсутствует обоснование конкурентоспособности</t>
  </si>
  <si>
    <t>Факторы конкурентоспособности обоснованы, но носят общий характер</t>
  </si>
  <si>
    <t>Большая часть обоснованных факторов конкурентоспособности не носит общий характер и позволяют выделить компанию/продукт среди конкурентов</t>
  </si>
  <si>
    <t>Факторы конкурентоспособности действительно способны выделить компанию/продукт среди конкурентов и позволяют достичь успеха, удовлетворяя требования клиентов или рыночные условия лучше, чем другие альтернативы.</t>
  </si>
  <si>
    <t>Качество выступления</t>
  </si>
  <si>
    <t>Конкурсант читает с листов и/или со слайдов большую часть презентации</t>
  </si>
  <si>
    <t>Конкурсант не читает с листов и/или со слайдов, при этом темп речи комфортен для восприятия</t>
  </si>
  <si>
    <t>Конкурсант не читает с листов и/или со слайдов, темп речи комфортен для восприятия. Конкурсанты коммуницируют с аудиторией</t>
  </si>
  <si>
    <t>Конкурсант не читает с листов и/или со слайдов, темп речи комфортен для восприятия, конкурсанты коммуницируют с аудиторией/экспертами и встраивают реакции//ответы аудитории в свою презентацию</t>
  </si>
  <si>
    <t>Качество электронной презентации</t>
  </si>
  <si>
    <t>Недостаточно на каждый слайд выделено времени для восприятия всей информации на нем. Или нарушены все три условия качества презентации на "3" или презентации отсутствует.</t>
  </si>
  <si>
    <t>На каждый слайд выделено достаточно времени для восприятия всей информации на нем. Отсутствует два из трех условий качества презентации на "3"</t>
  </si>
  <si>
    <t>На каждый слайд выделено достаточно времени для восприятия всей информации на нем. Отсутствует одно из трех условий качества презентации на "3"</t>
  </si>
  <si>
    <t>На каждый слайд выделено достаточно времени для восприятия всей информации на нем. Текст, таблицы, картинки, графики, фотографии легко читаемы.  В презентации используется максимум 3 цвета, не более 3 шрифтов и не более 3 размеров шрифта</t>
  </si>
  <si>
    <t>Презентация бизнес-идеи и автора</t>
  </si>
  <si>
    <t>Целевая группа</t>
  </si>
  <si>
    <t>Методы сбора и методы анализа, используемые при маркетинговом анализе рынка, соответствуют целям и задачам МИ</t>
  </si>
  <si>
    <t>Выделены целевые группы с применением методики сегментации целевой аудитории Ф.Котлера</t>
  </si>
  <si>
    <t>Обоснован выбор ядра целевой аудитории</t>
  </si>
  <si>
    <t>Использованы официальные статистические данные для расчетов численности целевых групп</t>
  </si>
  <si>
    <t>Определен размер ядра целевой аудитории в количественном отношении для данной подукции/услуги, на основании  проведенных маркетинговых исследований</t>
  </si>
  <si>
    <t>Определен размер ядра целевой аудитории в стоимостном выражении для данного товара/услуги, на основании проведенных маркетинговых исследований</t>
  </si>
  <si>
    <t>Определена доля рынка от размера ядра целевой аудитории  в количественном отношении, которую планирует занять предприятие/фирма, на основании проведенного маркетингового исследования</t>
  </si>
  <si>
    <t>Представлен фактический охват ЦА</t>
  </si>
  <si>
    <t>Корректно рассчитан планируемый охват целевой аудитории, который необходим для реализации планов</t>
  </si>
  <si>
    <t>Рассчитан планируемый охват целевой аудитории, который необходим для реализации планов</t>
  </si>
  <si>
    <t>Качество выводов, сделанных по выявлению целевой аудитории, основывается на обоснованных выбранных методах и инструментах</t>
  </si>
  <si>
    <t>Маркетинговое планирование</t>
  </si>
  <si>
    <t>В маркетинговом исследовании (в формате Excel) проведен и прокомментирован PEST-анализ обоснованы угрозы и возможности, влияющие на всю отрасль, в которой реализуется проект. В анализе указаны ссылки на вторичные данные</t>
  </si>
  <si>
    <t>Проведен и подробно прокомментирован в презентации модуля SWOT-анализ для обоснования направления развития бизнеса</t>
  </si>
  <si>
    <t>Выводы из проведенного SWOT-анализа сопоставлены с выводами из других стратегических анализов (PEST-анализ, 5 сил Портера). Результаты SWOT-анализа интегрированы в бизнес-план и маркетинговое исследование</t>
  </si>
  <si>
    <t>Маркетинговая стратегия определена и обоснована с использованием матрицы Ансоффа</t>
  </si>
  <si>
    <t>Разработан и представлен маркетинг-микс 4P, отражающий комплексный подход к управлению маркетинговой деятельностью</t>
  </si>
  <si>
    <t>Представить маркетинг-микс 4 Р, демонстрирующий  комплексный подход к маркетинговой деятельности.</t>
  </si>
  <si>
    <t xml:space="preserve">Обосновать выбор канала/ов сбыта и продвижения. </t>
  </si>
  <si>
    <t>Определена и обоснована стратегия ценообразования</t>
  </si>
  <si>
    <t>В видеоролике прорекламирован свой продукт/услуга по рекламной модели AIDA для ядра целевой аудитории с учетом выявленных ценностей</t>
  </si>
  <si>
    <t>Разработан и обоснован детальный маркетинговый план для продвижения продукта/услуги на рынке для этапа запуска компании: до достижения точки безубыточности или текущее функционирование (после достижения точки безубыточности) с указанием конкретных ожидаемых результатов, сроков выполнения, ожидаемых результатов и стоимости (бюджета)</t>
  </si>
  <si>
    <t>Разработан и обоснован детальный маркетинговый план на первые два года работы с указанием конкретных ожидаемых результатов, сроков выполнения, ожидаемых результатов и стоимости (бюджета).</t>
  </si>
  <si>
    <t>Обоснован выбор конкретных рекламных мероприятий, применяемых для каждого этапа жизненного цикла клиента (Знакомство, Рассмотрение, Покупка)</t>
  </si>
  <si>
    <t>Обоснован выбор рекламных мероприятий, применяемых для каждого этапа жизненного цикла клиента в виде воронки продаж ("касаний")</t>
  </si>
  <si>
    <t>Обоснован выбор рекламной/-х модели/-ей применимой для каждого этапа жизненного цикла клиента (Знакомство, Рассмотрение, Покупка)</t>
  </si>
  <si>
    <t>Представлен корректный маркетинговый бюджет в соответствии с поставленными целями и задачами в области маркетинга</t>
  </si>
  <si>
    <t>Проведенные рекламные кампании нацелены на выбранный сегмент (пол, возраст, география и пр)</t>
  </si>
  <si>
    <t>Рекламные кампании проведены с использованием ценностного(ых) предложения(ий)</t>
  </si>
  <si>
    <t>Определены обязанности конкурсанта в области маркетинга, не противоречащих функциональным обязанностям</t>
  </si>
  <si>
    <t>Определена возможность передачи некоторых функций на аутсорсинг или обосновано отсутствие такой необходимости</t>
  </si>
  <si>
    <t>Обоснование расчета стоимости привлечения одного клиента</t>
  </si>
  <si>
    <t>Обоснован расчет на фактически проведенных рекламных кампаний и не противоречащий маркетинговому бюджету</t>
  </si>
  <si>
    <t>Качество применения инструментария и выводов в части проведенного стратегического анализа</t>
  </si>
  <si>
    <t>Качество определения ниже отраслевых стандартов</t>
  </si>
  <si>
    <t>Качество определения соответствует отраслевым стандартам</t>
  </si>
  <si>
    <t>Качество определения выше отраслевых стандартов</t>
  </si>
  <si>
    <t>Выводы  анализа  определения значительно превышает отраслевые стандарты</t>
  </si>
  <si>
    <t>Качество проведенных рекламных кампаний на основании созданных постов с отражением ценностных предложений</t>
  </si>
  <si>
    <t>Д</t>
  </si>
  <si>
    <t>Планирование рабочего процесса</t>
  </si>
  <si>
    <t>При планировании реализации проекта применена методика (концепция) управления производством (бизнес-процессами)</t>
  </si>
  <si>
    <t>Продемонстрировано и прокомментировано использование методики принятия решений при управлении ключевыми бизнес-процессами</t>
  </si>
  <si>
    <t>Представлены и обоснованы показатели эффективности и результативности не менее 5-ти бизнес-процессов</t>
  </si>
  <si>
    <t xml:space="preserve">Представлены и обоснованы показатели эффективности и результативности не менее 5-ти бизнес-процессов, </t>
  </si>
  <si>
    <t>Измеримость показателей эффективности</t>
  </si>
  <si>
    <t>Измеримость показателей результативности</t>
  </si>
  <si>
    <t xml:space="preserve">Представлен и прокомментирован антикризисный план, минимизирующий негативное влияние выбранного фактора на итоговый результат </t>
  </si>
  <si>
    <t>Представлен и прокомментирована антикризисный план на основе выделения наиболее важного(ых) фактора(ов), влияющего(их) на развитие бизнеса  - 1 б. Проведена оценка влияния  факторов на итоговый результат проекта - 2 б.</t>
  </si>
  <si>
    <t xml:space="preserve">Указана и обоснована потребность в информационных ресурсах (поименованные и указаны в стоимостном выражении), как минимум, для 5 ключевых бизнес-процессов </t>
  </si>
  <si>
    <t>Указана и обоснована потребность в финансовых ресурсах  (поименованные и указаны в стоимостном выражении), как минимум, для 5 ключевых бизнес-процессов</t>
  </si>
  <si>
    <t>Указана и обоснована потребность в финансовых ресурсах для, как минимум, 5 ключевых бизнес-процессов</t>
  </si>
  <si>
    <t>Указана и обоснована потребность в материальных ресурсах  (поименованные и указаны в стоимостном выражении) для, как минимум, 5 ключевых бизнес-процессов</t>
  </si>
  <si>
    <t>Указана и обоснована потребность в трудовых ресурсах  (поименованные и указаны в стоимостном выражении), как минимум, для 5 ключевых бизнес-процессов</t>
  </si>
  <si>
    <t>Качество обоснования и пояснения бизнес-процессов</t>
  </si>
  <si>
    <t>Качество применения методов структурирования бизнес-процессов</t>
  </si>
  <si>
    <t>Логичность построения схемы бизнес-процессов</t>
  </si>
  <si>
    <t>Логичность ниже отраслевых стандартов</t>
  </si>
  <si>
    <t>Логичность соответствует отраслевым стандартам</t>
  </si>
  <si>
    <t>Логичность выше отраслевых стандартов</t>
  </si>
  <si>
    <t>Логичность значительно превышает отраслевые стандарты</t>
  </si>
  <si>
    <t>Прокомментирован пример принятия управленческого решения для ключевого бизнес-процесса</t>
  </si>
  <si>
    <t>ниже отраслевых стандартов</t>
  </si>
  <si>
    <t>соответствует отраслевым стандартам</t>
  </si>
  <si>
    <t>выше отраслевых стандартов</t>
  </si>
  <si>
    <t>значительно превышает отраслевые стандарты</t>
  </si>
  <si>
    <t>Использование показателей  эффективности/результативности в принятии управленческих решений</t>
  </si>
  <si>
    <t>Качество управления бизнес-процессами (закрепление ответственности, показатели оценки, программные решения)</t>
  </si>
  <si>
    <t>Е</t>
  </si>
  <si>
    <t>Технико-экономическое обоснование проекта, включая финансовые инструменты и показатели</t>
  </si>
  <si>
    <t>Представлен и обоснован вариант организации и ведения бухгалтерского учета</t>
  </si>
  <si>
    <t>Представлены корректные расчеты выбора наиболее оптимальной системы налогообложения (сравнение специальных режимов налогообложения и ОСН)</t>
  </si>
  <si>
    <t>Представлены корректные расчеты выбора наиболее оптимальной системы налогообложения (специальных режимов налогообложения и ОСН)</t>
  </si>
  <si>
    <t>Представлены корректные расчеты налоговых и других обязательных платежей в бюджеты бюджетной системы Российской Федерации</t>
  </si>
  <si>
    <t>Составлен корректный бюджет инвестиций (в т.ч. расходы стартового периода, перечень приобретаемых основных средств)</t>
  </si>
  <si>
    <t>Составлен бюджет инвестиций (в т.ч. расходы стартового периода, перечень приобретаемых основных средств)</t>
  </si>
  <si>
    <t>Представлен и обоснован корректный расчет потребности в оборотном капитале</t>
  </si>
  <si>
    <t>Определен и обоснован объем привлекаемого финансирования на основании данных БДДС</t>
  </si>
  <si>
    <t xml:space="preserve">Проведена оценка структуры и динамики основных его статей на основании представленного бюджета доходов и расходов и </t>
  </si>
  <si>
    <t>Представлен бюджет доходов и расходов - 0,25 б. Представлена структура и динамика доходов или расходов - 0,5 б.  Проведена оценка структуры и динамики доходов и расходов - 1 б.</t>
  </si>
  <si>
    <t>Корректно отображены изменения в БДР в результате получения меры поддержки МСП</t>
  </si>
  <si>
    <t>Корректно отображены изменения в БДДС в результате получения меры поддержки МСП</t>
  </si>
  <si>
    <t xml:space="preserve">Корректно рассчитаны обновлённые показатели эффективности проекта в результате получения меры поддержки МСП </t>
  </si>
  <si>
    <t>Качество обоснования внесенных изменений для достижения заявленной/-ых цели/-лей  развития бизнеса в результате получения меры поддержки МСП</t>
  </si>
  <si>
    <t>Цель привлечения заемного финансирования не сформулирована и/или внесенные изменения не способствуют достижению цели/-ей</t>
  </si>
  <si>
    <t>Цель привлечения заемного финансирования сформулирована и в модели изменены основные факторы в соответствии с заявленной целью (объем продаж, себестоимость, др.)</t>
  </si>
  <si>
    <t>Цель привлечения заемного финансирования четко сформулирована и в модели существенно изменены факторы в соответствии с заявленной целью (маркетинговая деятельность, постоянные расходы, др.). Качество обоснования внесенных изменений и их влияние на итоговый результат выше отраслевых стандартов</t>
  </si>
  <si>
    <t>Цель привлечения заемного финансирования четко сформулирована и в модели существенно изменены факторы в соответствии с заявленной целью (маркетинговая деятельность, постоянные расходы, др.). Качество обоснования внесенных изменений и их влияние на итоговый результат значительно выше отраслевых стандартов</t>
  </si>
  <si>
    <t>Практико-ориентированность представленных расчетов</t>
  </si>
  <si>
    <t>Качество обоснования показателей эффективности с экономической точки зрения</t>
  </si>
  <si>
    <t>Обоснование логичности представленных экономических показателей</t>
  </si>
  <si>
    <t>Ж</t>
  </si>
  <si>
    <t xml:space="preserve">Продвижение и презентация компании (фирмы, проекта) в регионе </t>
  </si>
  <si>
    <t>Ведение переговоров с клиентом</t>
  </si>
  <si>
    <t>Нормы деловых переговоров</t>
  </si>
  <si>
    <t>Выявление ценности для клиента</t>
  </si>
  <si>
    <t>Представлены и прокомментированы факты использование на практике деловой переписки (данные адресата, данные получателя, вступление, которое содержит обращение, текст письма)</t>
  </si>
  <si>
    <t>Представлены и прокомментированы факты использования в работе социальных сетей и/или сайтов для целей бизнеса</t>
  </si>
  <si>
    <t>Представлены и прокомментированы факты использования в работе современных программных решений для бизнеса</t>
  </si>
  <si>
    <t>Представлен и прокомментирован  документ, подтверждающий факт участия или получения региональных мер поддержки для субъектов малого и среднего предпринимательства (МСП) (вид консультационные)</t>
  </si>
  <si>
    <t>Представлен и прокомментирован документ, подтверждающий факт участия или получения региональных мер поддержки для субъектов малого и среднего предпринимательства (МСП) (предоставленный документ должен прямо указывать на участие субъекта МСП в программе поддержки, наличие всех необходимых реквизитов (дата выдачи, номер документа, наименование организации, наименование меры поддержки)) (вид консультационные)</t>
  </si>
  <si>
    <t xml:space="preserve">Представлен и прокомментирован документ, подтверждающий факт участия или получения региональных мер поддержки для субъектов малого и среднего предпринимательства (МСП) (предоставленный документ должен прямо указывать на участие субъекта МСП в программе поддержки, наличие всех необходимых реквизитов (дата выдачи, номер документа, наименование организации, наименование меры поддержки)) за участие - 0,25 б., за факт - 0,50 б. </t>
  </si>
  <si>
    <t>Представлен и прокомментирован  документ, подтверждающий факт участия или получения региональных мер поддержки для субъектов малого и среднего предпринимательства (МСП)  (вид продвижение)</t>
  </si>
  <si>
    <t>Представлен и прокомментирован документ, подтверждающий факт участия или получения региональных мер поддержки для субъектов малого и среднего предпринимательства (МСП) (предоставленный документ должен прямо указывать на участие субъекта МСП в программе поддержки, наличие всех необходимых реквизитов (дата выдачи, номер документа, наименование организации, наименование меры поддержки)) за участие - 0,25 б., за факт - 0,50 б.</t>
  </si>
  <si>
    <t>Представлен и прокомментирован  документ, подтверждающий факт участия или получения региональных мер поддержки для субъектов малого и среднего предпринимательства (МСП) (вид финансирование)</t>
  </si>
  <si>
    <t>Представлен и прокомментирован  документ, подтверждающий факт участия или получения региональных мер поддержки для субъектов малого и среднего предпринимательства (МСП)  региона (иной вид)</t>
  </si>
  <si>
    <t>Представлен и прокомментирован  документ, подтверждающий факт участия или получения федеральных мер поддержки для субъектов малого и среднего предпринимательства (МСП)  (вид консультационные)</t>
  </si>
  <si>
    <t>Представлены и прокомментированы неоспоримые факты использования программ мер поддержки региона</t>
  </si>
  <si>
    <t>Представлен и прокомментирован  документ, подтверждающий факт участия или получения федеральных мер поддержки для субъектов малого и среднего предпринимательства (МСП)  (вид продвижение)</t>
  </si>
  <si>
    <t>Представлен и прокомментирован  документ, подтверждающий факт участия или получения федеральных мер поддержки для субъектов малого и среднего предпринимательства (МСП) (вид финансирование)</t>
  </si>
  <si>
    <t>Представлен и прокомментирован  документ, подтверждающий факт участия или получения федеральных мер поддержки для субъектов малого и среднего предпринимательства (МСП)  региона (иной вид)</t>
  </si>
  <si>
    <t>Продемонстрированы и прокомментированы прототипы (макеты, модели, разработанные программные решения, факты оказания услуги) продукта/услуги с учетом ценностного предложения для ядра целевой аудитории</t>
  </si>
  <si>
    <t>Продемонстрированы прототипы (макеты, модели, разработанные программные решения, факты оказания услуги) продукта/услуги</t>
  </si>
  <si>
    <t>Качество и наполненность контента официальных аккаунтов или сайтов фирмы (бизнес-проекта)</t>
  </si>
  <si>
    <t>Соответствие дресс-коду конкурсанта либо деловому стилю, либо форме, отражающей специфику проекта, отрасли и (или) региона</t>
  </si>
  <si>
    <t>Целевая аудитория и маркетинговое планирование</t>
  </si>
  <si>
    <t>Обоснование ролей в большей степени основывается на знаниях и умениях конкурсанта</t>
  </si>
  <si>
    <t>Определена доля рынка от размера ядра целевой аудитории  в стоимостном отношении, которую планирует занять предприятие/фирма, на основании проведенного маркетингового исследования</t>
  </si>
  <si>
    <t>Определена доля рынка от размера ядра целевой аудитории, которую планирует занять (или занял)  предприятие/фирма, на основании проведенного маркетингового исследования</t>
  </si>
  <si>
    <t>В маркетинговом исследовании (в формате Excel) проведен и прокомментирован стратегический анализ с использованием модели 5 сил Портера для обоснования сильных и слабых сторон проекта</t>
  </si>
  <si>
    <t>Представлен и прокомментирован факт применения программного обеспечения для управления бизнесом</t>
  </si>
  <si>
    <t>Коммерческое предложение продукта или услуги клиенту с учетом выявленной ценности</t>
  </si>
  <si>
    <t>Качество ведения деловых переговоров (четкость, логичность и грамотное выстраивание диалога с учетом выявления ценностей клиента)</t>
  </si>
  <si>
    <t xml:space="preserve">Прокомментированы фактические   или обоснованы планируемые показатели  эффективности рекламных кампаний для каждого этапа жизненного цикла клиента. 
</t>
  </si>
  <si>
    <t>Представлен и прокомментирован факт применения программного обеспечения для управления бизнесом после выполнения модуля или защиты оценочной группе экспертов. Оценка выполняется по мероприятиям (задачам) отраженным в программе до Д-4.</t>
  </si>
  <si>
    <t>Выявление ценности для клиента проходит в формате диалога через фокус на интересы клиента</t>
  </si>
  <si>
    <t>Нормы деловых переговоров: (приветствие, представился конкурсант, выяснение у клиента как к нему можно обращаться, уверенность конкурсанта, уважительное обращение по имени к клиенту, отсутствие слов паразитов, не перебивать собеседника, благодарность за переговоры) за каждый элемент по 0,25 б.</t>
  </si>
  <si>
    <t>Региональный этап Чемпионата по профессиональному мастерству "Профессионалы"  - 2026 г.</t>
  </si>
  <si>
    <t xml:space="preserve">Представлена и прокомментирована динамика развития проекта </t>
  </si>
  <si>
    <t>Представлен сценарный анализ рисков, связанных с реализацией бизнеса, и разработаны меры по снижению негативного воздействия выявленных рисков на конечный результат.</t>
  </si>
  <si>
    <t>Наличие в бизнес-плане проведен сценарный анализ рисков, связанных с реализацией бизнеса, и представлены меры по снижению негативного воздействия выявленных рисков на конечный результат.</t>
  </si>
  <si>
    <t>Предоставлен документ, подтверждающий поступления денежных средств от клиентов на расчетный счет ООО/ИП/самозанятого на дату Д-6</t>
  </si>
  <si>
    <t>В ролике представлен QR или ссылка для перехода на ссылку обоснованности правомерности используемых материалов ролика</t>
  </si>
  <si>
    <t>Представлены маркетинговые исследования, включающие в себя данные, анализ и выводы по каждой цели и (или)  задачам в формате MS Excel (максимум 1 б)</t>
  </si>
  <si>
    <t>В бизнес-плане представлены основные характеристики типичного клиента (портрет),  на основании представленного и проведенного маркетинговых исследований в MS Excel</t>
  </si>
  <si>
    <t>Представлен в бизнес-плане обоснованный маркетинговый бюджет (выбранные мероприятия и бюджет позволяют достичь цели)</t>
  </si>
  <si>
    <t>Приведено не менее трех аргументов для демонстрации конкурентоспособности вашей фирмы (проекта) для ядра целевой аудитории</t>
  </si>
  <si>
    <t>Приведено не менее трех аргументов для демонстрации конкурентоспособности вашей продукции или услуги для ядра целевой аудитории</t>
  </si>
  <si>
    <t>Сформулирована цель(и) в области маркетинга, выраженная в клиентах на два года, а также определены и обоснованы задачи, позволяющие достичь поставленную цель(и)</t>
  </si>
  <si>
    <t>Обоснование выбора пяти ключевых бизнес-процессов, обеспечивающих конкурентные преимущества, реализацию ценностного предложения и успешную реализацию финансовых планов.</t>
  </si>
  <si>
    <t>Представлены и обоснованы  знания, умения, навыка и компетенции конкурсанта в проекте (подтвержденными документами и фактами):
- знания – 0,25 б.;
- знания и умения – 0,50 б.;
- знания, умения и навыки (или навыки и компетенции, или знания, умения и компетенции) – 0,75 б.;
- и знания, и умения, и навыки, и компетенции – 1,00 б.</t>
  </si>
  <si>
    <t>Соблюдение требований инструкции по охране труда на протяжении всего регионального этапа чемпионата</t>
  </si>
  <si>
    <t>Соблюдение требований инструкции по охране труда на протяжении всего регионального этапа чемпионата:
систематические замечания (четыре и более) – 0 б. и удаление с чемпионата;
три замечания – 0,25 б.;
два замечания – 0,50 б.;
одно замечание – 0,75 б.;
нет замечаний – 1 б.</t>
  </si>
  <si>
    <t>Продемонстрированы факты использования в работе современных программных решений для бизнеса - 0,50 б. Продемонстрировано использование современных программных продуктов при принятии управленческих решений - 1,00 б.</t>
  </si>
  <si>
    <t>Представлен и прокомментирован  документ, подтверждающий факт участия или получения региональных мер поддержки для субъектов малого и среднего предпринимательства (МСП) (вид обучение/сопровождение)</t>
  </si>
  <si>
    <t>Проверено, что презентация:
- не превысила выделенный лимит времени - 0,25 б.;
- выделенное время на презентацию бизнес-идеи использовано более чем на 90% - 0,50 б.</t>
  </si>
  <si>
    <t xml:space="preserve">Четко сформулировано ценностное предложение для клиента, начинающее с фразы "Мое коммерческое предложение…": коммерческое предложение содержит:
- все три ценности указанные волонтером и выясненные в процессе переговоров - 2,00 б.;
- коммерческое предложение содержит две ценности - 1,50 б.; 
- коммерческое предложение содержит одну ценности - 1,00 б.,
- коммерческое предложение не содержит ценности - 0 б.
</t>
  </si>
  <si>
    <t>Охрана труда и техника безопасности. Бережливое производство</t>
  </si>
  <si>
    <t>Бизнес документация</t>
  </si>
  <si>
    <t>Работа с людьми</t>
  </si>
  <si>
    <t>Управление деятельностью и процессами</t>
  </si>
  <si>
    <t>Продвижение бизнес-проекта в регионе с учетом широкого круга заинтересованных сторон</t>
  </si>
  <si>
    <t>Представлен и прокомментирован  документ, подтверждающий факт участия или получения федеральных мер поддержки для субъектов малого и среднего предпринимательства (МСП) (вид обучение/сопровождение)</t>
  </si>
</sst>
</file>

<file path=xl/styles.xml><?xml version="1.0" encoding="utf-8"?>
<styleSheet xmlns="http://schemas.openxmlformats.org/spreadsheetml/2006/main">
  <fonts count="10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2"/>
      <color theme="1" tint="0.499984740745262"/>
      <name val="Calibri"/>
      <family val="2"/>
      <charset val="204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0" borderId="0" xfId="0" applyFont="1"/>
    <xf numFmtId="0" fontId="0" fillId="0" borderId="0" xfId="0" quotePrefix="1" applyAlignment="1">
      <alignment horizontal="left"/>
    </xf>
    <xf numFmtId="2" fontId="4" fillId="2" borderId="0" xfId="0" applyNumberFormat="1" applyFont="1" applyFill="1"/>
    <xf numFmtId="0" fontId="0" fillId="0" borderId="0" xfId="0" quotePrefix="1" applyAlignment="1">
      <alignment wrapText="1"/>
    </xf>
    <xf numFmtId="0" fontId="5" fillId="4" borderId="0" xfId="0" applyFont="1" applyFill="1" applyAlignment="1">
      <alignment wrapText="1"/>
    </xf>
    <xf numFmtId="2" fontId="5" fillId="4" borderId="0" xfId="0" applyNumberFormat="1" applyFont="1" applyFill="1"/>
    <xf numFmtId="0" fontId="4" fillId="2" borderId="0" xfId="0" applyFont="1" applyFill="1" applyAlignment="1">
      <alignment horizontal="center" vertical="top"/>
    </xf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6" xfId="0" applyFont="1" applyBorder="1" applyAlignment="1">
      <alignment vertical="center"/>
    </xf>
    <xf numFmtId="0" fontId="6" fillId="0" borderId="6" xfId="0" applyFont="1" applyBorder="1"/>
    <xf numFmtId="0" fontId="6" fillId="0" borderId="7" xfId="0" applyFont="1" applyBorder="1"/>
    <xf numFmtId="0" fontId="6" fillId="0" borderId="4" xfId="0" applyFont="1" applyBorder="1"/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wrapText="1"/>
    </xf>
    <xf numFmtId="1" fontId="6" fillId="0" borderId="4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8" xfId="0" applyFont="1" applyBorder="1"/>
    <xf numFmtId="0" fontId="7" fillId="0" borderId="4" xfId="0" applyFont="1" applyBorder="1"/>
    <xf numFmtId="0" fontId="7" fillId="0" borderId="7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10" xfId="0" applyFont="1" applyBorder="1" applyAlignment="1">
      <alignment vertical="center"/>
    </xf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1" fontId="6" fillId="0" borderId="6" xfId="0" applyNumberFormat="1" applyFont="1" applyBorder="1" applyAlignment="1">
      <alignment horizontal="center"/>
    </xf>
    <xf numFmtId="2" fontId="6" fillId="0" borderId="7" xfId="0" applyNumberFormat="1" applyFont="1" applyBorder="1"/>
    <xf numFmtId="0" fontId="6" fillId="0" borderId="9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8" fillId="0" borderId="1" xfId="0" applyFont="1" applyBorder="1"/>
    <xf numFmtId="0" fontId="6" fillId="0" borderId="4" xfId="0" applyFont="1" applyFill="1" applyBorder="1" applyAlignment="1">
      <alignment wrapText="1"/>
    </xf>
    <xf numFmtId="0" fontId="6" fillId="0" borderId="4" xfId="0" applyFont="1" applyFill="1" applyBorder="1" applyAlignment="1">
      <alignment horizontal="center"/>
    </xf>
    <xf numFmtId="1" fontId="6" fillId="0" borderId="4" xfId="0" applyNumberFormat="1" applyFont="1" applyFill="1" applyBorder="1" applyAlignment="1">
      <alignment horizontal="center"/>
    </xf>
    <xf numFmtId="2" fontId="6" fillId="0" borderId="4" xfId="0" applyNumberFormat="1" applyFont="1" applyFill="1" applyBorder="1"/>
    <xf numFmtId="0" fontId="6" fillId="0" borderId="4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 applyAlignment="1">
      <alignment wrapText="1"/>
    </xf>
    <xf numFmtId="0" fontId="6" fillId="0" borderId="0" xfId="0" applyFont="1" applyFill="1" applyAlignment="1">
      <alignment horizontal="center"/>
    </xf>
    <xf numFmtId="0" fontId="7" fillId="0" borderId="4" xfId="0" applyFont="1" applyFill="1" applyBorder="1" applyAlignment="1">
      <alignment wrapText="1"/>
    </xf>
    <xf numFmtId="0" fontId="6" fillId="0" borderId="7" xfId="0" applyFont="1" applyFill="1" applyBorder="1" applyAlignment="1">
      <alignment wrapText="1"/>
    </xf>
    <xf numFmtId="0" fontId="7" fillId="0" borderId="7" xfId="0" applyFont="1" applyFill="1" applyBorder="1"/>
    <xf numFmtId="0" fontId="7" fillId="0" borderId="10" xfId="0" applyFont="1" applyFill="1" applyBorder="1"/>
    <xf numFmtId="0" fontId="6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wrapText="1"/>
    </xf>
    <xf numFmtId="0" fontId="6" fillId="0" borderId="7" xfId="0" applyFont="1" applyFill="1" applyBorder="1" applyAlignment="1">
      <alignment horizontal="center"/>
    </xf>
    <xf numFmtId="0" fontId="6" fillId="0" borderId="10" xfId="0" applyFont="1" applyFill="1" applyBorder="1"/>
    <xf numFmtId="0" fontId="6" fillId="0" borderId="9" xfId="0" applyFont="1" applyFill="1" applyBorder="1" applyAlignment="1">
      <alignment wrapText="1"/>
    </xf>
    <xf numFmtId="0" fontId="6" fillId="0" borderId="8" xfId="0" applyFont="1" applyFill="1" applyBorder="1" applyAlignment="1">
      <alignment wrapText="1"/>
    </xf>
    <xf numFmtId="0" fontId="6" fillId="0" borderId="8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/>
    <xf numFmtId="1" fontId="6" fillId="0" borderId="0" xfId="0" applyNumberFormat="1" applyFont="1" applyFill="1" applyAlignment="1">
      <alignment horizontal="center"/>
    </xf>
    <xf numFmtId="2" fontId="6" fillId="0" borderId="0" xfId="0" applyNumberFormat="1" applyFont="1" applyFill="1"/>
    <xf numFmtId="1" fontId="6" fillId="0" borderId="4" xfId="0" applyNumberFormat="1" applyFont="1" applyFill="1" applyBorder="1" applyAlignment="1">
      <alignment horizontal="center" wrapText="1"/>
    </xf>
    <xf numFmtId="2" fontId="6" fillId="0" borderId="4" xfId="0" applyNumberFormat="1" applyFont="1" applyFill="1" applyBorder="1" applyAlignment="1">
      <alignment wrapText="1"/>
    </xf>
    <xf numFmtId="1" fontId="6" fillId="0" borderId="7" xfId="0" applyNumberFormat="1" applyFont="1" applyFill="1" applyBorder="1" applyAlignment="1">
      <alignment horizontal="center"/>
    </xf>
    <xf numFmtId="2" fontId="6" fillId="0" borderId="7" xfId="0" applyNumberFormat="1" applyFont="1" applyFill="1" applyBorder="1" applyAlignment="1">
      <alignment horizontal="right"/>
    </xf>
    <xf numFmtId="1" fontId="7" fillId="0" borderId="10" xfId="0" applyNumberFormat="1" applyFont="1" applyFill="1" applyBorder="1"/>
    <xf numFmtId="2" fontId="7" fillId="0" borderId="10" xfId="0" applyNumberFormat="1" applyFont="1" applyFill="1" applyBorder="1"/>
    <xf numFmtId="1" fontId="6" fillId="0" borderId="8" xfId="0" applyNumberFormat="1" applyFont="1" applyFill="1" applyBorder="1" applyAlignment="1">
      <alignment horizontal="center"/>
    </xf>
    <xf numFmtId="2" fontId="6" fillId="0" borderId="8" xfId="0" applyNumberFormat="1" applyFont="1" applyFill="1" applyBorder="1"/>
    <xf numFmtId="1" fontId="6" fillId="0" borderId="9" xfId="0" applyNumberFormat="1" applyFont="1" applyFill="1" applyBorder="1" applyAlignment="1">
      <alignment horizontal="center"/>
    </xf>
    <xf numFmtId="2" fontId="6" fillId="0" borderId="9" xfId="0" applyNumberFormat="1" applyFont="1" applyFill="1" applyBorder="1"/>
    <xf numFmtId="0" fontId="8" fillId="0" borderId="1" xfId="0" applyFont="1" applyBorder="1" applyAlignment="1">
      <alignment wrapText="1"/>
    </xf>
    <xf numFmtId="0" fontId="9" fillId="0" borderId="4" xfId="0" applyFont="1" applyFill="1" applyBorder="1" applyAlignment="1">
      <alignment wrapText="1"/>
    </xf>
    <xf numFmtId="0" fontId="4" fillId="2" borderId="3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55"/>
  <sheetViews>
    <sheetView tabSelected="1" zoomScale="70" zoomScaleNormal="70" workbookViewId="0">
      <selection activeCell="D2" sqref="D2"/>
    </sheetView>
  </sheetViews>
  <sheetFormatPr defaultColWidth="11" defaultRowHeight="15.75"/>
  <cols>
    <col min="1" max="1" width="6.875" style="1" customWidth="1"/>
    <col min="2" max="2" width="31" customWidth="1"/>
    <col min="3" max="3" width="7.875" style="4" bestFit="1" customWidth="1"/>
    <col min="4" max="4" width="37" style="3" customWidth="1"/>
    <col min="5" max="5" width="10.375" style="4" customWidth="1"/>
    <col min="6" max="6" width="33.875" style="3" customWidth="1"/>
    <col min="7" max="7" width="20.625" style="3" bestFit="1" customWidth="1"/>
    <col min="8" max="8" width="7.125" style="3" bestFit="1" customWidth="1"/>
    <col min="9" max="9" width="8.375" customWidth="1"/>
  </cols>
  <sheetData>
    <row r="1" spans="1:9" ht="47.25">
      <c r="B1" s="2" t="s">
        <v>11</v>
      </c>
      <c r="D1" s="11" t="s">
        <v>289</v>
      </c>
      <c r="E1" s="9"/>
    </row>
    <row r="2" spans="1:9">
      <c r="B2" s="2" t="s">
        <v>13</v>
      </c>
      <c r="D2" t="s">
        <v>19</v>
      </c>
      <c r="E2" s="9"/>
    </row>
    <row r="4" spans="1:9" s="5" customFormat="1" ht="33.950000000000003" customHeight="1">
      <c r="A4" s="6" t="s">
        <v>1</v>
      </c>
      <c r="B4" s="6" t="s">
        <v>18</v>
      </c>
      <c r="C4" s="6" t="s">
        <v>2</v>
      </c>
      <c r="D4" s="6" t="s">
        <v>4</v>
      </c>
      <c r="E4" s="6" t="s">
        <v>7</v>
      </c>
      <c r="F4" s="6" t="s">
        <v>3</v>
      </c>
      <c r="G4" s="6" t="s">
        <v>12</v>
      </c>
      <c r="H4" s="6" t="s">
        <v>15</v>
      </c>
      <c r="I4" s="6" t="s">
        <v>8</v>
      </c>
    </row>
    <row r="5" spans="1:9">
      <c r="H5"/>
    </row>
    <row r="6" spans="1:9" s="8" customFormat="1" ht="18.75">
      <c r="A6" s="7" t="s">
        <v>0</v>
      </c>
      <c r="B6" s="84" t="s">
        <v>20</v>
      </c>
      <c r="C6" s="84"/>
      <c r="D6" s="84"/>
      <c r="E6" s="84"/>
      <c r="F6" s="84"/>
      <c r="G6" s="84"/>
      <c r="H6" s="84"/>
      <c r="I6" s="10">
        <f>SUM(I7:I110)</f>
        <v>24.999999999999993</v>
      </c>
    </row>
    <row r="7" spans="1:9">
      <c r="A7" s="15">
        <v>1</v>
      </c>
      <c r="B7" s="16" t="s">
        <v>20</v>
      </c>
      <c r="C7" s="17"/>
      <c r="D7" s="18"/>
      <c r="E7" s="18"/>
      <c r="F7" s="18"/>
      <c r="G7" s="18"/>
      <c r="H7" s="18"/>
      <c r="I7" s="19"/>
    </row>
    <row r="8" spans="1:9" ht="63">
      <c r="A8" s="15"/>
      <c r="B8" s="20"/>
      <c r="C8" s="21" t="s">
        <v>5</v>
      </c>
      <c r="D8" s="47" t="s">
        <v>21</v>
      </c>
      <c r="E8" s="48"/>
      <c r="F8" s="47" t="s">
        <v>22</v>
      </c>
      <c r="G8" s="47"/>
      <c r="H8" s="49">
        <v>1</v>
      </c>
      <c r="I8" s="50">
        <v>0.5</v>
      </c>
    </row>
    <row r="9" spans="1:9" ht="47.25">
      <c r="A9" s="15"/>
      <c r="B9" s="20"/>
      <c r="C9" s="21" t="s">
        <v>5</v>
      </c>
      <c r="D9" s="47" t="s">
        <v>23</v>
      </c>
      <c r="E9" s="48"/>
      <c r="F9" s="47" t="s">
        <v>24</v>
      </c>
      <c r="G9" s="47"/>
      <c r="H9" s="49">
        <v>1</v>
      </c>
      <c r="I9" s="50">
        <v>0.5</v>
      </c>
    </row>
    <row r="10" spans="1:9" ht="63">
      <c r="A10" s="15"/>
      <c r="B10" s="20"/>
      <c r="C10" s="21" t="s">
        <v>5</v>
      </c>
      <c r="D10" s="47" t="s">
        <v>25</v>
      </c>
      <c r="E10" s="48"/>
      <c r="F10" s="47" t="s">
        <v>26</v>
      </c>
      <c r="G10" s="47"/>
      <c r="H10" s="49">
        <v>1</v>
      </c>
      <c r="I10" s="50">
        <v>0.2</v>
      </c>
    </row>
    <row r="11" spans="1:9" ht="63">
      <c r="A11" s="15"/>
      <c r="B11" s="20"/>
      <c r="C11" s="21" t="s">
        <v>5</v>
      </c>
      <c r="D11" s="47" t="s">
        <v>27</v>
      </c>
      <c r="E11" s="48"/>
      <c r="F11" s="47" t="s">
        <v>28</v>
      </c>
      <c r="G11" s="47"/>
      <c r="H11" s="49">
        <v>1</v>
      </c>
      <c r="I11" s="50">
        <v>0.3</v>
      </c>
    </row>
    <row r="12" spans="1:9" ht="47.25">
      <c r="A12" s="15"/>
      <c r="B12" s="20"/>
      <c r="C12" s="21" t="s">
        <v>5</v>
      </c>
      <c r="D12" s="47" t="s">
        <v>29</v>
      </c>
      <c r="E12" s="48"/>
      <c r="F12" s="47" t="s">
        <v>30</v>
      </c>
      <c r="G12" s="47"/>
      <c r="H12" s="49">
        <v>1</v>
      </c>
      <c r="I12" s="50">
        <v>0.2</v>
      </c>
    </row>
    <row r="13" spans="1:9" ht="110.25">
      <c r="A13" s="15"/>
      <c r="B13" s="20"/>
      <c r="C13" s="21" t="s">
        <v>5</v>
      </c>
      <c r="D13" s="47" t="s">
        <v>31</v>
      </c>
      <c r="E13" s="48"/>
      <c r="F13" s="47" t="str">
        <f t="shared" ref="F13" si="0">D13</f>
        <v>Представлена положительная рецензия \ экспертное заключение независимого авторитетного эксперта (органы власти, организации по поддержке МСП и т.п. компетентные организации) на фирменном бланке</v>
      </c>
      <c r="G13" s="47"/>
      <c r="H13" s="49">
        <v>1</v>
      </c>
      <c r="I13" s="50">
        <v>0.3</v>
      </c>
    </row>
    <row r="14" spans="1:9" ht="82.5" customHeight="1">
      <c r="A14" s="15"/>
      <c r="B14" s="20"/>
      <c r="C14" s="21" t="s">
        <v>5</v>
      </c>
      <c r="D14" s="47" t="s">
        <v>292</v>
      </c>
      <c r="E14" s="48"/>
      <c r="F14" s="47" t="s">
        <v>291</v>
      </c>
      <c r="G14" s="47"/>
      <c r="H14" s="49">
        <v>1</v>
      </c>
      <c r="I14" s="50">
        <v>0.5</v>
      </c>
    </row>
    <row r="15" spans="1:9" ht="157.5">
      <c r="A15" s="15"/>
      <c r="B15" s="20"/>
      <c r="C15" s="21" t="s">
        <v>5</v>
      </c>
      <c r="D15" s="47" t="s">
        <v>32</v>
      </c>
      <c r="E15" s="48"/>
      <c r="F15" s="47" t="s">
        <v>33</v>
      </c>
      <c r="G15" s="47"/>
      <c r="H15" s="49">
        <v>1</v>
      </c>
      <c r="I15" s="50">
        <v>2</v>
      </c>
    </row>
    <row r="16" spans="1:9" ht="78.75">
      <c r="A16" s="15"/>
      <c r="B16" s="20"/>
      <c r="C16" s="21" t="s">
        <v>5</v>
      </c>
      <c r="D16" s="47" t="s">
        <v>34</v>
      </c>
      <c r="E16" s="48"/>
      <c r="F16" s="47" t="str">
        <f>D16</f>
        <v>Предоставлен документ подтверждающий открытие расчетного счета ООО/ИП, скрин Справку о состоянии расчетов (доходах) по НПД на дату Д-6</v>
      </c>
      <c r="G16" s="47"/>
      <c r="H16" s="49">
        <v>1</v>
      </c>
      <c r="I16" s="50">
        <v>0.3</v>
      </c>
    </row>
    <row r="17" spans="1:9" ht="173.25">
      <c r="A17" s="15"/>
      <c r="B17" s="20"/>
      <c r="C17" s="21" t="s">
        <v>5</v>
      </c>
      <c r="D17" s="47" t="s">
        <v>293</v>
      </c>
      <c r="E17" s="48"/>
      <c r="F17" s="47" t="s">
        <v>35</v>
      </c>
      <c r="G17" s="47"/>
      <c r="H17" s="49">
        <v>1</v>
      </c>
      <c r="I17" s="50">
        <v>2</v>
      </c>
    </row>
    <row r="18" spans="1:9" ht="141.75">
      <c r="A18" s="15"/>
      <c r="B18" s="20"/>
      <c r="C18" s="21" t="s">
        <v>5</v>
      </c>
      <c r="D18" s="47" t="s">
        <v>36</v>
      </c>
      <c r="E18" s="48"/>
      <c r="F18" s="47" t="s">
        <v>37</v>
      </c>
      <c r="G18" s="47"/>
      <c r="H18" s="49">
        <v>1</v>
      </c>
      <c r="I18" s="50">
        <v>0.2</v>
      </c>
    </row>
    <row r="19" spans="1:9" ht="31.5">
      <c r="A19" s="15"/>
      <c r="B19" s="20"/>
      <c r="C19" s="21" t="s">
        <v>5</v>
      </c>
      <c r="D19" s="47" t="s">
        <v>38</v>
      </c>
      <c r="E19" s="48"/>
      <c r="F19" s="47" t="s">
        <v>39</v>
      </c>
      <c r="G19" s="47"/>
      <c r="H19" s="49">
        <v>1</v>
      </c>
      <c r="I19" s="50">
        <v>0.2</v>
      </c>
    </row>
    <row r="20" spans="1:9" ht="63">
      <c r="A20" s="15"/>
      <c r="B20" s="20"/>
      <c r="C20" s="21" t="s">
        <v>5</v>
      </c>
      <c r="D20" s="47" t="s">
        <v>40</v>
      </c>
      <c r="E20" s="48"/>
      <c r="F20" s="47" t="s">
        <v>294</v>
      </c>
      <c r="G20" s="47"/>
      <c r="H20" s="49">
        <v>1</v>
      </c>
      <c r="I20" s="50">
        <v>0.2</v>
      </c>
    </row>
    <row r="21" spans="1:9" ht="47.25">
      <c r="A21" s="15"/>
      <c r="B21" s="20"/>
      <c r="C21" s="21" t="s">
        <v>5</v>
      </c>
      <c r="D21" s="47" t="s">
        <v>41</v>
      </c>
      <c r="E21" s="48"/>
      <c r="F21" s="47" t="s">
        <v>42</v>
      </c>
      <c r="G21" s="47"/>
      <c r="H21" s="49">
        <v>1</v>
      </c>
      <c r="I21" s="50">
        <v>0.3</v>
      </c>
    </row>
    <row r="22" spans="1:9" ht="47.25">
      <c r="A22" s="15"/>
      <c r="B22" s="20"/>
      <c r="C22" s="21" t="s">
        <v>5</v>
      </c>
      <c r="D22" s="47" t="s">
        <v>43</v>
      </c>
      <c r="E22" s="48"/>
      <c r="F22" s="47" t="s">
        <v>44</v>
      </c>
      <c r="G22" s="47"/>
      <c r="H22" s="49">
        <v>1</v>
      </c>
      <c r="I22" s="50">
        <v>0.3</v>
      </c>
    </row>
    <row r="23" spans="1:9" ht="47.25">
      <c r="A23" s="15"/>
      <c r="B23" s="20"/>
      <c r="C23" s="21" t="s">
        <v>5</v>
      </c>
      <c r="D23" s="47" t="s">
        <v>45</v>
      </c>
      <c r="E23" s="48"/>
      <c r="F23" s="47" t="s">
        <v>46</v>
      </c>
      <c r="G23" s="47"/>
      <c r="H23" s="49">
        <v>1</v>
      </c>
      <c r="I23" s="50">
        <v>0.3</v>
      </c>
    </row>
    <row r="24" spans="1:9" ht="31.5">
      <c r="A24" s="15"/>
      <c r="B24" s="20"/>
      <c r="C24" s="21" t="s">
        <v>5</v>
      </c>
      <c r="D24" s="47" t="s">
        <v>47</v>
      </c>
      <c r="E24" s="48"/>
      <c r="F24" s="47" t="str">
        <f t="shared" ref="F24:F26" si="1">D24</f>
        <v>Предоставлен видеоролик - рассказ о купце 18-19 века своего региона</v>
      </c>
      <c r="G24" s="47"/>
      <c r="H24" s="49">
        <v>1</v>
      </c>
      <c r="I24" s="50">
        <v>0.5</v>
      </c>
    </row>
    <row r="25" spans="1:9" ht="63">
      <c r="A25" s="15"/>
      <c r="B25" s="20"/>
      <c r="C25" s="21" t="s">
        <v>5</v>
      </c>
      <c r="D25" s="47" t="s">
        <v>48</v>
      </c>
      <c r="E25" s="48"/>
      <c r="F25" s="47" t="str">
        <f t="shared" si="1"/>
        <v>Видеоролик - рассказ о купце 18-19 века своего региона не превышает 180 с, вес не превышает 150 Мб, формат  *.mov, *.avi, *.mp4</v>
      </c>
      <c r="G25" s="47"/>
      <c r="H25" s="49">
        <v>1</v>
      </c>
      <c r="I25" s="50">
        <v>0.2</v>
      </c>
    </row>
    <row r="26" spans="1:9" ht="47.25">
      <c r="A26" s="15"/>
      <c r="B26" s="20"/>
      <c r="C26" s="21" t="s">
        <v>5</v>
      </c>
      <c r="D26" s="47" t="s">
        <v>49</v>
      </c>
      <c r="E26" s="48"/>
      <c r="F26" s="47" t="str">
        <f t="shared" si="1"/>
        <v xml:space="preserve">В видеоролике - рассказ о купце 18-19 века своего региона представлен рассказ о купце или меценате </v>
      </c>
      <c r="G26" s="47"/>
      <c r="H26" s="49">
        <v>1</v>
      </c>
      <c r="I26" s="50">
        <v>0.5</v>
      </c>
    </row>
    <row r="27" spans="1:9" ht="31.5">
      <c r="A27" s="15"/>
      <c r="B27" s="20"/>
      <c r="C27" s="21" t="s">
        <v>6</v>
      </c>
      <c r="D27" s="47" t="s">
        <v>50</v>
      </c>
      <c r="E27" s="48"/>
      <c r="F27" s="47"/>
      <c r="G27" s="47"/>
      <c r="H27" s="49">
        <v>1</v>
      </c>
      <c r="I27" s="50">
        <v>0.5</v>
      </c>
    </row>
    <row r="28" spans="1:9" ht="31.5">
      <c r="A28" s="15"/>
      <c r="B28" s="20"/>
      <c r="C28" s="21"/>
      <c r="D28" s="47"/>
      <c r="E28" s="48">
        <v>0</v>
      </c>
      <c r="F28" s="47" t="s">
        <v>51</v>
      </c>
      <c r="G28" s="47"/>
      <c r="H28" s="49"/>
      <c r="I28" s="50"/>
    </row>
    <row r="29" spans="1:9" ht="31.5">
      <c r="A29" s="15"/>
      <c r="B29" s="20"/>
      <c r="C29" s="21"/>
      <c r="D29" s="47"/>
      <c r="E29" s="48">
        <v>1</v>
      </c>
      <c r="F29" s="47" t="s">
        <v>52</v>
      </c>
      <c r="G29" s="47"/>
      <c r="H29" s="49"/>
      <c r="I29" s="50"/>
    </row>
    <row r="30" spans="1:9" ht="31.5">
      <c r="A30" s="15"/>
      <c r="B30" s="20"/>
      <c r="C30" s="21"/>
      <c r="D30" s="47"/>
      <c r="E30" s="48">
        <v>2</v>
      </c>
      <c r="F30" s="47" t="s">
        <v>53</v>
      </c>
      <c r="G30" s="47"/>
      <c r="H30" s="49"/>
      <c r="I30" s="50"/>
    </row>
    <row r="31" spans="1:9" ht="31.5">
      <c r="A31" s="15"/>
      <c r="B31" s="20"/>
      <c r="C31" s="21"/>
      <c r="D31" s="47"/>
      <c r="E31" s="48">
        <v>3</v>
      </c>
      <c r="F31" s="47" t="s">
        <v>54</v>
      </c>
      <c r="G31" s="47"/>
      <c r="H31" s="49"/>
      <c r="I31" s="50"/>
    </row>
    <row r="32" spans="1:9">
      <c r="A32" s="15"/>
      <c r="B32" s="20"/>
      <c r="C32" s="21" t="s">
        <v>6</v>
      </c>
      <c r="D32" s="47" t="s">
        <v>55</v>
      </c>
      <c r="E32" s="48"/>
      <c r="F32" s="47"/>
      <c r="G32" s="47"/>
      <c r="H32" s="49">
        <v>1</v>
      </c>
      <c r="I32" s="50">
        <v>0.5</v>
      </c>
    </row>
    <row r="33" spans="1:9" ht="31.5">
      <c r="A33" s="15"/>
      <c r="B33" s="20"/>
      <c r="C33" s="21"/>
      <c r="D33" s="47"/>
      <c r="E33" s="48">
        <v>0</v>
      </c>
      <c r="F33" s="47" t="s">
        <v>56</v>
      </c>
      <c r="G33" s="47"/>
      <c r="H33" s="49"/>
      <c r="I33" s="50"/>
    </row>
    <row r="34" spans="1:9" ht="31.5">
      <c r="A34" s="15"/>
      <c r="B34" s="20"/>
      <c r="C34" s="21"/>
      <c r="D34" s="47"/>
      <c r="E34" s="48">
        <v>1</v>
      </c>
      <c r="F34" s="47" t="s">
        <v>57</v>
      </c>
      <c r="G34" s="47"/>
      <c r="H34" s="49"/>
      <c r="I34" s="50"/>
    </row>
    <row r="35" spans="1:9" ht="31.5">
      <c r="A35" s="15"/>
      <c r="B35" s="20"/>
      <c r="C35" s="21"/>
      <c r="D35" s="47"/>
      <c r="E35" s="48">
        <v>2</v>
      </c>
      <c r="F35" s="47" t="s">
        <v>58</v>
      </c>
      <c r="G35" s="47"/>
      <c r="H35" s="49"/>
      <c r="I35" s="50"/>
    </row>
    <row r="36" spans="1:9" ht="31.5">
      <c r="A36" s="15"/>
      <c r="B36" s="20"/>
      <c r="C36" s="21"/>
      <c r="D36" s="47"/>
      <c r="E36" s="48">
        <v>3</v>
      </c>
      <c r="F36" s="47" t="s">
        <v>59</v>
      </c>
      <c r="G36" s="47"/>
      <c r="H36" s="49"/>
      <c r="I36" s="50"/>
    </row>
    <row r="37" spans="1:9" ht="31.5">
      <c r="A37" s="15"/>
      <c r="B37" s="20"/>
      <c r="C37" s="21" t="s">
        <v>6</v>
      </c>
      <c r="D37" s="47" t="s">
        <v>60</v>
      </c>
      <c r="E37" s="48"/>
      <c r="F37" s="47"/>
      <c r="G37" s="47"/>
      <c r="H37" s="49">
        <v>1</v>
      </c>
      <c r="I37" s="50">
        <v>0.5</v>
      </c>
    </row>
    <row r="38" spans="1:9" ht="31.5">
      <c r="A38" s="15"/>
      <c r="B38" s="20"/>
      <c r="C38" s="21"/>
      <c r="D38" s="47"/>
      <c r="E38" s="48">
        <v>0</v>
      </c>
      <c r="F38" s="47" t="s">
        <v>56</v>
      </c>
      <c r="G38" s="47"/>
      <c r="H38" s="49"/>
      <c r="I38" s="50"/>
    </row>
    <row r="39" spans="1:9" ht="31.5">
      <c r="A39" s="15"/>
      <c r="B39" s="20"/>
      <c r="C39" s="21"/>
      <c r="D39" s="47"/>
      <c r="E39" s="48">
        <v>1</v>
      </c>
      <c r="F39" s="47" t="s">
        <v>57</v>
      </c>
      <c r="G39" s="47"/>
      <c r="H39" s="49"/>
      <c r="I39" s="50"/>
    </row>
    <row r="40" spans="1:9" ht="31.5">
      <c r="A40" s="15"/>
      <c r="B40" s="20"/>
      <c r="C40" s="21"/>
      <c r="D40" s="47"/>
      <c r="E40" s="48">
        <v>2</v>
      </c>
      <c r="F40" s="47" t="s">
        <v>58</v>
      </c>
      <c r="G40" s="47"/>
      <c r="H40" s="49"/>
      <c r="I40" s="50"/>
    </row>
    <row r="41" spans="1:9" ht="31.5">
      <c r="A41" s="15"/>
      <c r="B41" s="20"/>
      <c r="C41" s="21"/>
      <c r="D41" s="47"/>
      <c r="E41" s="48">
        <v>3</v>
      </c>
      <c r="F41" s="47" t="s">
        <v>59</v>
      </c>
      <c r="G41" s="47"/>
      <c r="H41" s="49"/>
      <c r="I41" s="50"/>
    </row>
    <row r="42" spans="1:9" ht="31.5">
      <c r="A42" s="15"/>
      <c r="B42" s="20"/>
      <c r="C42" s="21" t="s">
        <v>6</v>
      </c>
      <c r="D42" s="47" t="s">
        <v>61</v>
      </c>
      <c r="E42" s="48"/>
      <c r="F42" s="47"/>
      <c r="G42" s="47"/>
      <c r="H42" s="49">
        <v>1</v>
      </c>
      <c r="I42" s="50">
        <v>1</v>
      </c>
    </row>
    <row r="43" spans="1:9" ht="31.5">
      <c r="A43" s="15"/>
      <c r="B43" s="20"/>
      <c r="C43" s="21"/>
      <c r="D43" s="47"/>
      <c r="E43" s="48">
        <v>0</v>
      </c>
      <c r="F43" s="47" t="s">
        <v>62</v>
      </c>
      <c r="G43" s="47"/>
      <c r="H43" s="49"/>
      <c r="I43" s="50"/>
    </row>
    <row r="44" spans="1:9" ht="31.5">
      <c r="A44" s="15"/>
      <c r="B44" s="20"/>
      <c r="C44" s="21"/>
      <c r="D44" s="47"/>
      <c r="E44" s="48">
        <v>1</v>
      </c>
      <c r="F44" s="47" t="s">
        <v>63</v>
      </c>
      <c r="G44" s="47"/>
      <c r="H44" s="49"/>
      <c r="I44" s="50"/>
    </row>
    <row r="45" spans="1:9" ht="31.5">
      <c r="A45" s="15"/>
      <c r="B45" s="20"/>
      <c r="C45" s="21"/>
      <c r="D45" s="47"/>
      <c r="E45" s="48">
        <v>2</v>
      </c>
      <c r="F45" s="47" t="s">
        <v>64</v>
      </c>
      <c r="G45" s="47"/>
      <c r="H45" s="49"/>
      <c r="I45" s="50"/>
    </row>
    <row r="46" spans="1:9" ht="31.5">
      <c r="A46" s="15"/>
      <c r="B46" s="20"/>
      <c r="C46" s="21"/>
      <c r="D46" s="47"/>
      <c r="E46" s="48">
        <v>3</v>
      </c>
      <c r="F46" s="47" t="s">
        <v>65</v>
      </c>
      <c r="G46" s="47"/>
      <c r="H46" s="49"/>
      <c r="I46" s="50"/>
    </row>
    <row r="47" spans="1:9">
      <c r="A47" s="24">
        <v>2</v>
      </c>
      <c r="B47" s="25" t="str">
        <f>B7</f>
        <v>Бизнес-план</v>
      </c>
      <c r="C47" s="26"/>
      <c r="D47" s="53"/>
      <c r="E47" s="54"/>
      <c r="F47" s="53"/>
      <c r="G47" s="53"/>
      <c r="H47" s="69"/>
      <c r="I47" s="70"/>
    </row>
    <row r="48" spans="1:9" ht="110.25">
      <c r="A48" s="15"/>
      <c r="B48" s="20"/>
      <c r="C48" s="21" t="s">
        <v>5</v>
      </c>
      <c r="D48" s="47" t="s">
        <v>66</v>
      </c>
      <c r="E48" s="48"/>
      <c r="F48" s="47" t="s">
        <v>67</v>
      </c>
      <c r="G48" s="47"/>
      <c r="H48" s="49">
        <v>1</v>
      </c>
      <c r="I48" s="50">
        <v>0.5</v>
      </c>
    </row>
    <row r="49" spans="1:9" ht="94.5">
      <c r="A49" s="15"/>
      <c r="B49" s="20"/>
      <c r="C49" s="21" t="s">
        <v>5</v>
      </c>
      <c r="D49" s="47" t="s">
        <v>68</v>
      </c>
      <c r="E49" s="48"/>
      <c r="F49" s="47" t="s">
        <v>69</v>
      </c>
      <c r="G49" s="47"/>
      <c r="H49" s="49">
        <v>1</v>
      </c>
      <c r="I49" s="50">
        <v>0.2</v>
      </c>
    </row>
    <row r="50" spans="1:9" ht="31.5">
      <c r="A50" s="15"/>
      <c r="B50" s="20"/>
      <c r="C50" s="21" t="s">
        <v>5</v>
      </c>
      <c r="D50" s="47" t="s">
        <v>70</v>
      </c>
      <c r="E50" s="48"/>
      <c r="F50" s="47" t="s">
        <v>71</v>
      </c>
      <c r="G50" s="47"/>
      <c r="H50" s="49">
        <v>1</v>
      </c>
      <c r="I50" s="50">
        <v>0.2</v>
      </c>
    </row>
    <row r="51" spans="1:9" ht="31.5">
      <c r="A51" s="15"/>
      <c r="B51" s="20"/>
      <c r="C51" s="21" t="s">
        <v>5</v>
      </c>
      <c r="D51" s="47" t="s">
        <v>72</v>
      </c>
      <c r="E51" s="48"/>
      <c r="F51" s="47" t="s">
        <v>73</v>
      </c>
      <c r="G51" s="47"/>
      <c r="H51" s="49">
        <v>1</v>
      </c>
      <c r="I51" s="50">
        <v>0.2</v>
      </c>
    </row>
    <row r="52" spans="1:9">
      <c r="A52" s="15"/>
      <c r="B52" s="20"/>
      <c r="C52" s="21" t="s">
        <v>5</v>
      </c>
      <c r="D52" s="47" t="s">
        <v>74</v>
      </c>
      <c r="E52" s="48"/>
      <c r="F52" s="47" t="s">
        <v>75</v>
      </c>
      <c r="G52" s="47"/>
      <c r="H52" s="49">
        <v>1</v>
      </c>
      <c r="I52" s="50">
        <v>0.2</v>
      </c>
    </row>
    <row r="53" spans="1:9" ht="63">
      <c r="A53" s="15"/>
      <c r="B53" s="20"/>
      <c r="C53" s="21" t="s">
        <v>5</v>
      </c>
      <c r="D53" s="47" t="s">
        <v>76</v>
      </c>
      <c r="E53" s="48"/>
      <c r="F53" s="47" t="str">
        <f t="shared" ref="F53:F54" si="2">D53</f>
        <v>Представлен корректный расчет дисконтированного периода окупаемости проекта (Discounted Payback Period)</v>
      </c>
      <c r="G53" s="47"/>
      <c r="H53" s="49">
        <v>1</v>
      </c>
      <c r="I53" s="50">
        <v>0.2</v>
      </c>
    </row>
    <row r="54" spans="1:9" ht="47.25">
      <c r="A54" s="15"/>
      <c r="B54" s="20"/>
      <c r="C54" s="21" t="s">
        <v>5</v>
      </c>
      <c r="D54" s="47" t="s">
        <v>77</v>
      </c>
      <c r="E54" s="48"/>
      <c r="F54" s="47" t="str">
        <f t="shared" si="2"/>
        <v>Представлен  корректный расчет/факт  чистой текущей стоимости проекта (Net Present Value)</v>
      </c>
      <c r="G54" s="47"/>
      <c r="H54" s="49">
        <v>1</v>
      </c>
      <c r="I54" s="50">
        <v>0.2</v>
      </c>
    </row>
    <row r="55" spans="1:9" ht="47.25">
      <c r="A55" s="15"/>
      <c r="B55" s="20"/>
      <c r="C55" s="21" t="s">
        <v>5</v>
      </c>
      <c r="D55" s="47" t="s">
        <v>78</v>
      </c>
      <c r="E55" s="48"/>
      <c r="F55" s="47" t="s">
        <v>79</v>
      </c>
      <c r="G55" s="47"/>
      <c r="H55" s="49">
        <v>1</v>
      </c>
      <c r="I55" s="50">
        <v>0.2</v>
      </c>
    </row>
    <row r="56" spans="1:9" ht="47.25">
      <c r="A56" s="15"/>
      <c r="B56" s="20"/>
      <c r="C56" s="21" t="s">
        <v>5</v>
      </c>
      <c r="D56" s="47" t="s">
        <v>80</v>
      </c>
      <c r="E56" s="48"/>
      <c r="F56" s="47" t="s">
        <v>81</v>
      </c>
      <c r="G56" s="47"/>
      <c r="H56" s="49">
        <v>1</v>
      </c>
      <c r="I56" s="50">
        <v>0.2</v>
      </c>
    </row>
    <row r="57" spans="1:9" ht="47.25">
      <c r="A57" s="15"/>
      <c r="B57" s="20"/>
      <c r="C57" s="21" t="s">
        <v>5</v>
      </c>
      <c r="D57" s="47" t="s">
        <v>82</v>
      </c>
      <c r="E57" s="48"/>
      <c r="F57" s="47" t="s">
        <v>83</v>
      </c>
      <c r="G57" s="47"/>
      <c r="H57" s="49">
        <v>1</v>
      </c>
      <c r="I57" s="50">
        <v>0.2</v>
      </c>
    </row>
    <row r="58" spans="1:9" ht="31.5">
      <c r="A58" s="15"/>
      <c r="B58" s="20"/>
      <c r="C58" s="21" t="s">
        <v>6</v>
      </c>
      <c r="D58" s="47" t="s">
        <v>84</v>
      </c>
      <c r="E58" s="48"/>
      <c r="F58" s="47"/>
      <c r="G58" s="47"/>
      <c r="H58" s="49">
        <v>1</v>
      </c>
      <c r="I58" s="50">
        <v>0.2</v>
      </c>
    </row>
    <row r="59" spans="1:9" ht="31.5">
      <c r="A59" s="15"/>
      <c r="B59" s="20"/>
      <c r="C59" s="21"/>
      <c r="D59" s="47"/>
      <c r="E59" s="48">
        <v>0</v>
      </c>
      <c r="F59" s="47" t="s">
        <v>62</v>
      </c>
      <c r="G59" s="47"/>
      <c r="H59" s="49"/>
      <c r="I59" s="50"/>
    </row>
    <row r="60" spans="1:9" ht="31.5">
      <c r="A60" s="15"/>
      <c r="B60" s="20"/>
      <c r="C60" s="21"/>
      <c r="D60" s="47"/>
      <c r="E60" s="48">
        <v>1</v>
      </c>
      <c r="F60" s="47" t="s">
        <v>63</v>
      </c>
      <c r="G60" s="47"/>
      <c r="H60" s="49"/>
      <c r="I60" s="50"/>
    </row>
    <row r="61" spans="1:9" ht="31.5">
      <c r="A61" s="15"/>
      <c r="B61" s="20"/>
      <c r="C61" s="21"/>
      <c r="D61" s="47"/>
      <c r="E61" s="48">
        <v>2</v>
      </c>
      <c r="F61" s="47" t="s">
        <v>64</v>
      </c>
      <c r="G61" s="47"/>
      <c r="H61" s="49"/>
      <c r="I61" s="50"/>
    </row>
    <row r="62" spans="1:9" ht="31.5">
      <c r="A62" s="15"/>
      <c r="B62" s="20"/>
      <c r="C62" s="21"/>
      <c r="D62" s="47"/>
      <c r="E62" s="48">
        <v>3</v>
      </c>
      <c r="F62" s="47" t="s">
        <v>65</v>
      </c>
      <c r="G62" s="47"/>
      <c r="H62" s="49"/>
      <c r="I62" s="50"/>
    </row>
    <row r="63" spans="1:9">
      <c r="A63" s="15"/>
      <c r="B63" s="20"/>
      <c r="C63" s="21" t="s">
        <v>6</v>
      </c>
      <c r="D63" s="47" t="s">
        <v>85</v>
      </c>
      <c r="E63" s="48"/>
      <c r="F63" s="47"/>
      <c r="G63" s="47"/>
      <c r="H63" s="49">
        <v>1</v>
      </c>
      <c r="I63" s="50">
        <v>0.5</v>
      </c>
    </row>
    <row r="64" spans="1:9" ht="31.5">
      <c r="A64" s="15"/>
      <c r="B64" s="20"/>
      <c r="C64" s="21"/>
      <c r="D64" s="47"/>
      <c r="E64" s="48">
        <v>0</v>
      </c>
      <c r="F64" s="47" t="s">
        <v>86</v>
      </c>
      <c r="G64" s="47"/>
      <c r="H64" s="49"/>
      <c r="I64" s="50"/>
    </row>
    <row r="65" spans="1:9" ht="31.5">
      <c r="A65" s="15"/>
      <c r="B65" s="20"/>
      <c r="C65" s="21"/>
      <c r="D65" s="47"/>
      <c r="E65" s="48">
        <v>1</v>
      </c>
      <c r="F65" s="47" t="s">
        <v>87</v>
      </c>
      <c r="G65" s="47"/>
      <c r="H65" s="49"/>
      <c r="I65" s="50"/>
    </row>
    <row r="66" spans="1:9" ht="31.5">
      <c r="A66" s="15"/>
      <c r="B66" s="20"/>
      <c r="C66" s="21"/>
      <c r="D66" s="47"/>
      <c r="E66" s="48">
        <v>2</v>
      </c>
      <c r="F66" s="47" t="s">
        <v>88</v>
      </c>
      <c r="G66" s="47"/>
      <c r="H66" s="49"/>
      <c r="I66" s="50"/>
    </row>
    <row r="67" spans="1:9" ht="31.5">
      <c r="A67" s="15"/>
      <c r="B67" s="20"/>
      <c r="C67" s="21"/>
      <c r="D67" s="47"/>
      <c r="E67" s="48">
        <v>3</v>
      </c>
      <c r="F67" s="47" t="s">
        <v>89</v>
      </c>
      <c r="G67" s="47"/>
      <c r="H67" s="49"/>
      <c r="I67" s="50"/>
    </row>
    <row r="68" spans="1:9">
      <c r="A68" s="24">
        <v>3</v>
      </c>
      <c r="B68" s="25" t="s">
        <v>20</v>
      </c>
      <c r="C68" s="26"/>
      <c r="D68" s="53"/>
      <c r="E68" s="54"/>
      <c r="F68" s="53"/>
      <c r="G68" s="53"/>
      <c r="H68" s="69"/>
      <c r="I68" s="70"/>
    </row>
    <row r="69" spans="1:9" ht="47.25">
      <c r="A69" s="15"/>
      <c r="B69" s="20"/>
      <c r="C69" s="21" t="s">
        <v>5</v>
      </c>
      <c r="D69" s="47" t="s">
        <v>90</v>
      </c>
      <c r="E69" s="48"/>
      <c r="F69" s="47" t="s">
        <v>90</v>
      </c>
      <c r="G69" s="47"/>
      <c r="H69" s="49">
        <v>3</v>
      </c>
      <c r="I69" s="50">
        <v>0.25</v>
      </c>
    </row>
    <row r="70" spans="1:9" ht="157.5">
      <c r="A70" s="15"/>
      <c r="B70" s="20"/>
      <c r="C70" s="21" t="s">
        <v>5</v>
      </c>
      <c r="D70" s="47" t="s">
        <v>295</v>
      </c>
      <c r="E70" s="48"/>
      <c r="F70" s="47" t="s">
        <v>91</v>
      </c>
      <c r="G70" s="47"/>
      <c r="H70" s="49">
        <v>1</v>
      </c>
      <c r="I70" s="50">
        <v>1</v>
      </c>
    </row>
    <row r="71" spans="1:9" ht="189">
      <c r="A71" s="15"/>
      <c r="B71" s="20"/>
      <c r="C71" s="21" t="s">
        <v>5</v>
      </c>
      <c r="D71" s="47" t="s">
        <v>296</v>
      </c>
      <c r="E71" s="48"/>
      <c r="F71" s="47" t="s">
        <v>92</v>
      </c>
      <c r="G71" s="47"/>
      <c r="H71" s="49">
        <v>1</v>
      </c>
      <c r="I71" s="50">
        <v>1</v>
      </c>
    </row>
    <row r="72" spans="1:9" ht="220.5">
      <c r="A72" s="15"/>
      <c r="B72" s="16"/>
      <c r="C72" s="28" t="s">
        <v>5</v>
      </c>
      <c r="D72" s="47" t="s">
        <v>93</v>
      </c>
      <c r="E72" s="55"/>
      <c r="F72" s="47" t="s">
        <v>94</v>
      </c>
      <c r="G72" s="55"/>
      <c r="H72" s="71">
        <v>3</v>
      </c>
      <c r="I72" s="72">
        <v>2</v>
      </c>
    </row>
    <row r="73" spans="1:9" ht="126">
      <c r="A73" s="15"/>
      <c r="B73" s="20"/>
      <c r="C73" s="21" t="s">
        <v>5</v>
      </c>
      <c r="D73" s="47" t="s">
        <v>95</v>
      </c>
      <c r="E73" s="48"/>
      <c r="F73" s="47" t="s">
        <v>96</v>
      </c>
      <c r="G73" s="47"/>
      <c r="H73" s="49">
        <v>3</v>
      </c>
      <c r="I73" s="50">
        <v>1</v>
      </c>
    </row>
    <row r="74" spans="1:9" ht="63">
      <c r="A74" s="15"/>
      <c r="B74" s="20"/>
      <c r="C74" s="30" t="s">
        <v>5</v>
      </c>
      <c r="D74" s="47" t="s">
        <v>97</v>
      </c>
      <c r="E74" s="48"/>
      <c r="F74" s="47" t="s">
        <v>98</v>
      </c>
      <c r="G74" s="47"/>
      <c r="H74" s="49">
        <v>3</v>
      </c>
      <c r="I74" s="50">
        <v>0.75</v>
      </c>
    </row>
    <row r="75" spans="1:9" ht="31.5">
      <c r="A75" s="31"/>
      <c r="B75" s="32"/>
      <c r="C75" s="21" t="s">
        <v>5</v>
      </c>
      <c r="D75" s="47" t="s">
        <v>99</v>
      </c>
      <c r="E75" s="48"/>
      <c r="F75" s="47" t="s">
        <v>100</v>
      </c>
      <c r="G75" s="47"/>
      <c r="H75" s="49">
        <v>3</v>
      </c>
      <c r="I75" s="50">
        <v>0.25</v>
      </c>
    </row>
    <row r="76" spans="1:9" ht="31.5">
      <c r="A76" s="15"/>
      <c r="B76" s="20"/>
      <c r="C76" s="21" t="s">
        <v>6</v>
      </c>
      <c r="D76" s="47" t="s">
        <v>101</v>
      </c>
      <c r="E76" s="48"/>
      <c r="F76" s="47"/>
      <c r="G76" s="47"/>
      <c r="H76" s="49">
        <v>3</v>
      </c>
      <c r="I76" s="50">
        <v>0.25</v>
      </c>
    </row>
    <row r="77" spans="1:9">
      <c r="A77" s="15"/>
      <c r="B77" s="20"/>
      <c r="C77" s="21"/>
      <c r="D77" s="47"/>
      <c r="E77" s="48">
        <v>0</v>
      </c>
      <c r="F77" s="47" t="s">
        <v>102</v>
      </c>
      <c r="G77" s="47"/>
      <c r="H77" s="49"/>
      <c r="I77" s="50"/>
    </row>
    <row r="78" spans="1:9">
      <c r="A78" s="15"/>
      <c r="B78" s="20"/>
      <c r="C78" s="21"/>
      <c r="D78" s="47"/>
      <c r="E78" s="48">
        <v>1</v>
      </c>
      <c r="F78" s="47" t="s">
        <v>103</v>
      </c>
      <c r="G78" s="47"/>
      <c r="H78" s="49"/>
      <c r="I78" s="50"/>
    </row>
    <row r="79" spans="1:9" ht="31.5">
      <c r="A79" s="15"/>
      <c r="B79" s="20"/>
      <c r="C79" s="21"/>
      <c r="D79" s="47"/>
      <c r="E79" s="48">
        <v>2</v>
      </c>
      <c r="F79" s="47" t="s">
        <v>104</v>
      </c>
      <c r="G79" s="47"/>
      <c r="H79" s="49"/>
      <c r="I79" s="50"/>
    </row>
    <row r="80" spans="1:9" ht="110.25">
      <c r="A80" s="15"/>
      <c r="B80" s="20"/>
      <c r="C80" s="21"/>
      <c r="D80" s="47"/>
      <c r="E80" s="48">
        <v>3</v>
      </c>
      <c r="F80" s="47" t="s">
        <v>105</v>
      </c>
      <c r="G80" s="47"/>
      <c r="H80" s="49"/>
      <c r="I80" s="50"/>
    </row>
    <row r="81" spans="1:9" ht="31.5">
      <c r="A81" s="33"/>
      <c r="B81" s="34"/>
      <c r="C81" s="30" t="s">
        <v>6</v>
      </c>
      <c r="D81" s="56" t="s">
        <v>106</v>
      </c>
      <c r="E81" s="57"/>
      <c r="F81" s="57"/>
      <c r="G81" s="57"/>
      <c r="H81" s="73">
        <v>3</v>
      </c>
      <c r="I81" s="74">
        <v>0.5</v>
      </c>
    </row>
    <row r="82" spans="1:9" ht="47.25">
      <c r="A82" s="35"/>
      <c r="B82" s="36"/>
      <c r="C82" s="37"/>
      <c r="D82" s="58"/>
      <c r="E82" s="59">
        <v>0</v>
      </c>
      <c r="F82" s="60" t="s">
        <v>107</v>
      </c>
      <c r="G82" s="58"/>
      <c r="H82" s="75"/>
      <c r="I82" s="76"/>
    </row>
    <row r="83" spans="1:9" ht="47.25">
      <c r="A83" s="35"/>
      <c r="B83" s="36"/>
      <c r="C83" s="37"/>
      <c r="D83" s="58"/>
      <c r="E83" s="59">
        <v>1</v>
      </c>
      <c r="F83" s="60" t="s">
        <v>108</v>
      </c>
      <c r="G83" s="58"/>
      <c r="H83" s="75"/>
      <c r="I83" s="76"/>
    </row>
    <row r="84" spans="1:9" ht="47.25">
      <c r="A84" s="35"/>
      <c r="B84" s="36"/>
      <c r="C84" s="37"/>
      <c r="D84" s="58"/>
      <c r="E84" s="59">
        <v>2</v>
      </c>
      <c r="F84" s="60" t="s">
        <v>109</v>
      </c>
      <c r="G84" s="58"/>
      <c r="H84" s="75"/>
      <c r="I84" s="76"/>
    </row>
    <row r="85" spans="1:9" ht="47.25">
      <c r="A85" s="35"/>
      <c r="B85" s="36"/>
      <c r="C85" s="37"/>
      <c r="D85" s="58"/>
      <c r="E85" s="59">
        <v>3</v>
      </c>
      <c r="F85" s="60" t="s">
        <v>110</v>
      </c>
      <c r="G85" s="58"/>
      <c r="H85" s="75"/>
      <c r="I85" s="76"/>
    </row>
    <row r="86" spans="1:9" ht="31.5">
      <c r="A86" s="33"/>
      <c r="B86" s="34"/>
      <c r="C86" s="30" t="s">
        <v>6</v>
      </c>
      <c r="D86" s="56" t="s">
        <v>111</v>
      </c>
      <c r="E86" s="57"/>
      <c r="F86" s="57"/>
      <c r="G86" s="57"/>
      <c r="H86" s="73">
        <v>3</v>
      </c>
      <c r="I86" s="74">
        <v>0.5</v>
      </c>
    </row>
    <row r="87" spans="1:9" ht="63">
      <c r="A87" s="33"/>
      <c r="B87" s="34"/>
      <c r="C87" s="30"/>
      <c r="D87" s="58"/>
      <c r="E87" s="59">
        <v>0</v>
      </c>
      <c r="F87" s="60" t="s">
        <v>112</v>
      </c>
      <c r="G87" s="58"/>
      <c r="H87" s="75"/>
      <c r="I87" s="76"/>
    </row>
    <row r="88" spans="1:9" ht="63">
      <c r="A88" s="33"/>
      <c r="B88" s="34"/>
      <c r="C88" s="30"/>
      <c r="D88" s="58"/>
      <c r="E88" s="59">
        <v>1</v>
      </c>
      <c r="F88" s="60" t="s">
        <v>113</v>
      </c>
      <c r="G88" s="58"/>
      <c r="H88" s="75"/>
      <c r="I88" s="76"/>
    </row>
    <row r="89" spans="1:9" ht="47.25">
      <c r="A89" s="33"/>
      <c r="B89" s="34"/>
      <c r="C89" s="30"/>
      <c r="D89" s="58"/>
      <c r="E89" s="59">
        <v>2</v>
      </c>
      <c r="F89" s="60" t="s">
        <v>114</v>
      </c>
      <c r="G89" s="58"/>
      <c r="H89" s="75"/>
      <c r="I89" s="76"/>
    </row>
    <row r="90" spans="1:9" ht="63">
      <c r="A90" s="33"/>
      <c r="B90" s="34"/>
      <c r="C90" s="30"/>
      <c r="D90" s="58"/>
      <c r="E90" s="59">
        <v>3</v>
      </c>
      <c r="F90" s="60" t="s">
        <v>115</v>
      </c>
      <c r="G90" s="58"/>
      <c r="H90" s="75"/>
      <c r="I90" s="76"/>
    </row>
    <row r="91" spans="1:9" ht="31.5">
      <c r="A91" s="33"/>
      <c r="B91" s="34"/>
      <c r="C91" s="30" t="s">
        <v>6</v>
      </c>
      <c r="D91" s="56" t="s">
        <v>116</v>
      </c>
      <c r="E91" s="57"/>
      <c r="F91" s="57"/>
      <c r="G91" s="57"/>
      <c r="H91" s="73">
        <v>3</v>
      </c>
      <c r="I91" s="74">
        <v>0.5</v>
      </c>
    </row>
    <row r="92" spans="1:9" ht="47.25">
      <c r="A92" s="35"/>
      <c r="B92" s="36"/>
      <c r="C92" s="37"/>
      <c r="D92" s="58"/>
      <c r="E92" s="59">
        <v>0</v>
      </c>
      <c r="F92" s="60" t="s">
        <v>117</v>
      </c>
      <c r="G92" s="58"/>
      <c r="H92" s="75"/>
      <c r="I92" s="76"/>
    </row>
    <row r="93" spans="1:9" ht="47.25">
      <c r="A93" s="35"/>
      <c r="B93" s="36"/>
      <c r="C93" s="37"/>
      <c r="D93" s="58"/>
      <c r="E93" s="59">
        <v>1</v>
      </c>
      <c r="F93" s="60" t="s">
        <v>118</v>
      </c>
      <c r="G93" s="58"/>
      <c r="H93" s="75"/>
      <c r="I93" s="76"/>
    </row>
    <row r="94" spans="1:9" ht="47.25">
      <c r="A94" s="35"/>
      <c r="B94" s="36"/>
      <c r="C94" s="37"/>
      <c r="D94" s="58"/>
      <c r="E94" s="59">
        <v>2</v>
      </c>
      <c r="F94" s="60" t="s">
        <v>119</v>
      </c>
      <c r="G94" s="58"/>
      <c r="H94" s="75"/>
      <c r="I94" s="76"/>
    </row>
    <row r="95" spans="1:9" ht="47.25">
      <c r="A95" s="35"/>
      <c r="B95" s="36"/>
      <c r="C95" s="37"/>
      <c r="D95" s="58"/>
      <c r="E95" s="59">
        <v>3</v>
      </c>
      <c r="F95" s="60" t="s">
        <v>120</v>
      </c>
      <c r="G95" s="58"/>
      <c r="H95" s="75"/>
      <c r="I95" s="76"/>
    </row>
    <row r="96" spans="1:9" ht="31.5">
      <c r="A96" s="33"/>
      <c r="B96" s="34"/>
      <c r="C96" s="30" t="s">
        <v>6</v>
      </c>
      <c r="D96" s="56" t="s">
        <v>121</v>
      </c>
      <c r="E96" s="57"/>
      <c r="F96" s="57"/>
      <c r="G96" s="57"/>
      <c r="H96" s="73">
        <v>3</v>
      </c>
      <c r="I96" s="74">
        <v>0.5</v>
      </c>
    </row>
    <row r="97" spans="1:9" ht="47.25">
      <c r="A97" s="35"/>
      <c r="B97" s="36"/>
      <c r="C97" s="37"/>
      <c r="D97" s="58"/>
      <c r="E97" s="59">
        <v>0</v>
      </c>
      <c r="F97" s="60" t="s">
        <v>117</v>
      </c>
      <c r="G97" s="58"/>
      <c r="H97" s="75"/>
      <c r="I97" s="76"/>
    </row>
    <row r="98" spans="1:9" ht="47.25">
      <c r="A98" s="35"/>
      <c r="B98" s="36"/>
      <c r="C98" s="37"/>
      <c r="D98" s="58"/>
      <c r="E98" s="59">
        <v>1</v>
      </c>
      <c r="F98" s="60" t="s">
        <v>118</v>
      </c>
      <c r="G98" s="58"/>
      <c r="H98" s="75"/>
      <c r="I98" s="76"/>
    </row>
    <row r="99" spans="1:9" ht="47.25">
      <c r="A99" s="35"/>
      <c r="B99" s="36"/>
      <c r="C99" s="37"/>
      <c r="D99" s="58"/>
      <c r="E99" s="59">
        <v>2</v>
      </c>
      <c r="F99" s="60" t="s">
        <v>122</v>
      </c>
      <c r="G99" s="58"/>
      <c r="H99" s="75"/>
      <c r="I99" s="76"/>
    </row>
    <row r="100" spans="1:9" ht="47.25">
      <c r="A100" s="35"/>
      <c r="B100" s="36"/>
      <c r="C100" s="37"/>
      <c r="D100" s="58"/>
      <c r="E100" s="59">
        <v>3</v>
      </c>
      <c r="F100" s="60" t="s">
        <v>123</v>
      </c>
      <c r="G100" s="58"/>
      <c r="H100" s="75"/>
      <c r="I100" s="76"/>
    </row>
    <row r="101" spans="1:9" ht="31.5">
      <c r="A101" s="15"/>
      <c r="B101" s="20"/>
      <c r="C101" s="30" t="s">
        <v>6</v>
      </c>
      <c r="D101" s="47" t="s">
        <v>124</v>
      </c>
      <c r="E101" s="48"/>
      <c r="F101" s="47"/>
      <c r="G101" s="47"/>
      <c r="H101" s="49">
        <v>3</v>
      </c>
      <c r="I101" s="50">
        <v>1</v>
      </c>
    </row>
    <row r="102" spans="1:9" ht="31.5">
      <c r="A102" s="38"/>
      <c r="B102" s="39"/>
      <c r="C102" s="21"/>
      <c r="D102" s="47"/>
      <c r="E102" s="48">
        <v>0</v>
      </c>
      <c r="F102" s="47" t="s">
        <v>125</v>
      </c>
      <c r="G102" s="47"/>
      <c r="H102" s="49"/>
      <c r="I102" s="50"/>
    </row>
    <row r="103" spans="1:9" ht="31.5">
      <c r="A103" s="15"/>
      <c r="B103" s="20"/>
      <c r="C103" s="21"/>
      <c r="D103" s="47"/>
      <c r="E103" s="48">
        <v>1</v>
      </c>
      <c r="F103" s="47" t="s">
        <v>126</v>
      </c>
      <c r="G103" s="47"/>
      <c r="H103" s="49"/>
      <c r="I103" s="50"/>
    </row>
    <row r="104" spans="1:9" ht="31.5">
      <c r="A104" s="15"/>
      <c r="B104" s="20"/>
      <c r="C104" s="21"/>
      <c r="D104" s="47"/>
      <c r="E104" s="48">
        <v>2</v>
      </c>
      <c r="F104" s="47" t="s">
        <v>127</v>
      </c>
      <c r="G104" s="47"/>
      <c r="H104" s="49"/>
      <c r="I104" s="50"/>
    </row>
    <row r="105" spans="1:9" ht="31.5">
      <c r="A105" s="15"/>
      <c r="B105" s="20"/>
      <c r="C105" s="21"/>
      <c r="D105" s="47"/>
      <c r="E105" s="48">
        <v>3</v>
      </c>
      <c r="F105" s="47" t="s">
        <v>128</v>
      </c>
      <c r="G105" s="47"/>
      <c r="H105" s="49"/>
      <c r="I105" s="50"/>
    </row>
    <row r="106" spans="1:9" ht="63">
      <c r="A106" s="15"/>
      <c r="B106" s="20"/>
      <c r="C106" s="21" t="s">
        <v>6</v>
      </c>
      <c r="D106" s="47" t="s">
        <v>297</v>
      </c>
      <c r="E106" s="48"/>
      <c r="F106" s="47"/>
      <c r="G106" s="47"/>
      <c r="H106" s="49">
        <v>3</v>
      </c>
      <c r="I106" s="50">
        <v>0.5</v>
      </c>
    </row>
    <row r="107" spans="1:9" ht="31.5">
      <c r="A107" s="15"/>
      <c r="B107" s="20"/>
      <c r="C107" s="21"/>
      <c r="D107" s="47"/>
      <c r="E107" s="48">
        <v>0</v>
      </c>
      <c r="F107" s="47" t="s">
        <v>125</v>
      </c>
      <c r="G107" s="47"/>
      <c r="H107" s="49"/>
      <c r="I107" s="50"/>
    </row>
    <row r="108" spans="1:9" ht="31.5">
      <c r="A108" s="15"/>
      <c r="B108" s="20"/>
      <c r="C108" s="21"/>
      <c r="D108" s="47"/>
      <c r="E108" s="48">
        <v>1</v>
      </c>
      <c r="F108" s="47" t="s">
        <v>126</v>
      </c>
      <c r="G108" s="47"/>
      <c r="H108" s="49"/>
      <c r="I108" s="50"/>
    </row>
    <row r="109" spans="1:9" ht="31.5">
      <c r="A109" s="15"/>
      <c r="B109" s="20"/>
      <c r="C109" s="21"/>
      <c r="D109" s="47"/>
      <c r="E109" s="48">
        <v>2</v>
      </c>
      <c r="F109" s="47" t="s">
        <v>127</v>
      </c>
      <c r="G109" s="47"/>
      <c r="H109" s="49"/>
      <c r="I109" s="50"/>
    </row>
    <row r="110" spans="1:9" ht="31.5">
      <c r="A110" s="15"/>
      <c r="B110" s="20"/>
      <c r="C110" s="21"/>
      <c r="D110" s="47"/>
      <c r="E110" s="48">
        <v>3</v>
      </c>
      <c r="F110" s="47" t="s">
        <v>128</v>
      </c>
      <c r="G110" s="47"/>
      <c r="H110" s="49"/>
      <c r="I110" s="50"/>
    </row>
    <row r="111" spans="1:9" s="8" customFormat="1" ht="18.75">
      <c r="A111" s="14" t="s">
        <v>9</v>
      </c>
      <c r="B111" s="83" t="s">
        <v>160</v>
      </c>
      <c r="C111" s="83"/>
      <c r="D111" s="83"/>
      <c r="E111" s="83"/>
      <c r="F111" s="83"/>
      <c r="G111" s="83"/>
      <c r="H111" s="83"/>
      <c r="I111" s="10">
        <f>SUM(I112:I141)</f>
        <v>8</v>
      </c>
    </row>
    <row r="112" spans="1:9">
      <c r="A112" s="15">
        <v>1</v>
      </c>
      <c r="B112" s="16" t="str">
        <f>B111</f>
        <v>Презентация бизнес-идеи и автора</v>
      </c>
      <c r="C112" s="17"/>
      <c r="D112" s="18"/>
      <c r="E112" s="18"/>
      <c r="F112" s="18"/>
      <c r="G112" s="18"/>
      <c r="H112" s="40"/>
      <c r="I112" s="41"/>
    </row>
    <row r="113" spans="1:9" ht="78.75">
      <c r="A113" s="15"/>
      <c r="B113" s="20"/>
      <c r="C113" s="21" t="s">
        <v>5</v>
      </c>
      <c r="D113" s="47" t="s">
        <v>129</v>
      </c>
      <c r="E113" s="48"/>
      <c r="F113" s="47" t="s">
        <v>130</v>
      </c>
      <c r="G113" s="47"/>
      <c r="H113" s="49">
        <v>2</v>
      </c>
      <c r="I113" s="50">
        <v>0.5</v>
      </c>
    </row>
    <row r="114" spans="1:9" ht="63">
      <c r="A114" s="15"/>
      <c r="B114" s="20"/>
      <c r="C114" s="21" t="s">
        <v>5</v>
      </c>
      <c r="D114" s="47" t="s">
        <v>131</v>
      </c>
      <c r="E114" s="48"/>
      <c r="F114" s="47" t="s">
        <v>131</v>
      </c>
      <c r="G114" s="47"/>
      <c r="H114" s="49">
        <v>2</v>
      </c>
      <c r="I114" s="50">
        <v>0.5</v>
      </c>
    </row>
    <row r="115" spans="1:9" ht="189">
      <c r="A115" s="15"/>
      <c r="B115" s="20"/>
      <c r="C115" s="21" t="s">
        <v>5</v>
      </c>
      <c r="D115" s="47" t="s">
        <v>132</v>
      </c>
      <c r="E115" s="48"/>
      <c r="F115" s="47" t="s">
        <v>302</v>
      </c>
      <c r="G115" s="47"/>
      <c r="H115" s="49">
        <v>2</v>
      </c>
      <c r="I115" s="50">
        <v>1</v>
      </c>
    </row>
    <row r="116" spans="1:9" ht="63">
      <c r="A116" s="15"/>
      <c r="B116" s="20"/>
      <c r="C116" s="21" t="s">
        <v>5</v>
      </c>
      <c r="D116" s="47" t="s">
        <v>133</v>
      </c>
      <c r="E116" s="48"/>
      <c r="F116" s="47" t="str">
        <f t="shared" ref="F116" si="3">D116</f>
        <v>Представлены дальнейшие перспективы профессионального роста конкурсанта, связанные с его ролями/обязанностями в проекте</v>
      </c>
      <c r="G116" s="47"/>
      <c r="H116" s="49">
        <v>2</v>
      </c>
      <c r="I116" s="50">
        <v>0.5</v>
      </c>
    </row>
    <row r="117" spans="1:9" ht="78.75">
      <c r="A117" s="15"/>
      <c r="B117" s="20"/>
      <c r="C117" s="21" t="s">
        <v>5</v>
      </c>
      <c r="D117" s="47" t="s">
        <v>134</v>
      </c>
      <c r="E117" s="48"/>
      <c r="F117" s="47" t="s">
        <v>135</v>
      </c>
      <c r="G117" s="47"/>
      <c r="H117" s="49">
        <v>2</v>
      </c>
      <c r="I117" s="50">
        <v>0.5</v>
      </c>
    </row>
    <row r="118" spans="1:9" ht="110.25">
      <c r="A118" s="15"/>
      <c r="B118" s="20"/>
      <c r="C118" s="21" t="s">
        <v>5</v>
      </c>
      <c r="D118" s="47" t="s">
        <v>298</v>
      </c>
      <c r="E118" s="48"/>
      <c r="F118" s="47" t="s">
        <v>136</v>
      </c>
      <c r="G118" s="47"/>
      <c r="H118" s="49">
        <v>2</v>
      </c>
      <c r="I118" s="50">
        <v>0.5</v>
      </c>
    </row>
    <row r="119" spans="1:9" ht="94.5">
      <c r="A119" s="15"/>
      <c r="B119" s="20"/>
      <c r="C119" s="21" t="s">
        <v>5</v>
      </c>
      <c r="D119" s="47" t="s">
        <v>299</v>
      </c>
      <c r="E119" s="48"/>
      <c r="F119" s="47" t="s">
        <v>137</v>
      </c>
      <c r="G119" s="47"/>
      <c r="H119" s="49">
        <v>2</v>
      </c>
      <c r="I119" s="50">
        <v>0.5</v>
      </c>
    </row>
    <row r="120" spans="1:9" ht="157.5">
      <c r="A120" s="15"/>
      <c r="B120" s="20"/>
      <c r="C120" s="21" t="s">
        <v>5</v>
      </c>
      <c r="D120" s="47" t="s">
        <v>138</v>
      </c>
      <c r="E120" s="48"/>
      <c r="F120" s="47" t="s">
        <v>139</v>
      </c>
      <c r="G120" s="47"/>
      <c r="H120" s="49">
        <v>2</v>
      </c>
      <c r="I120" s="50">
        <v>1</v>
      </c>
    </row>
    <row r="121" spans="1:9" ht="94.5">
      <c r="A121" s="15"/>
      <c r="B121" s="20"/>
      <c r="C121" s="21" t="s">
        <v>5</v>
      </c>
      <c r="D121" s="47" t="s">
        <v>140</v>
      </c>
      <c r="E121" s="48"/>
      <c r="F121" s="47" t="s">
        <v>307</v>
      </c>
      <c r="G121" s="47"/>
      <c r="H121" s="49">
        <v>6</v>
      </c>
      <c r="I121" s="50">
        <v>0.5</v>
      </c>
    </row>
    <row r="122" spans="1:9" ht="47.25">
      <c r="A122" s="15"/>
      <c r="B122" s="20"/>
      <c r="C122" s="21" t="s">
        <v>6</v>
      </c>
      <c r="D122" s="47" t="s">
        <v>141</v>
      </c>
      <c r="E122" s="48"/>
      <c r="F122" s="47"/>
      <c r="G122" s="47"/>
      <c r="H122" s="49">
        <v>2</v>
      </c>
      <c r="I122" s="50">
        <v>0.5</v>
      </c>
    </row>
    <row r="123" spans="1:9" ht="31.5">
      <c r="A123" s="15"/>
      <c r="B123" s="20"/>
      <c r="C123" s="21"/>
      <c r="D123" s="47"/>
      <c r="E123" s="48">
        <v>0</v>
      </c>
      <c r="F123" s="47" t="s">
        <v>142</v>
      </c>
      <c r="G123" s="47"/>
      <c r="H123" s="49"/>
      <c r="I123" s="50"/>
    </row>
    <row r="124" spans="1:9" ht="47.25">
      <c r="A124" s="15"/>
      <c r="B124" s="20"/>
      <c r="C124" s="21"/>
      <c r="D124" s="47"/>
      <c r="E124" s="48">
        <v>1</v>
      </c>
      <c r="F124" s="47" t="s">
        <v>278</v>
      </c>
      <c r="G124" s="47"/>
      <c r="H124" s="49"/>
      <c r="I124" s="50"/>
    </row>
    <row r="125" spans="1:9" ht="47.25">
      <c r="A125" s="15"/>
      <c r="B125" s="20"/>
      <c r="C125" s="21"/>
      <c r="D125" s="47"/>
      <c r="E125" s="48">
        <v>2</v>
      </c>
      <c r="F125" s="47" t="s">
        <v>143</v>
      </c>
      <c r="G125" s="47"/>
      <c r="H125" s="49"/>
      <c r="I125" s="50"/>
    </row>
    <row r="126" spans="1:9" ht="47.25">
      <c r="A126" s="15"/>
      <c r="B126" s="20"/>
      <c r="C126" s="21"/>
      <c r="D126" s="47"/>
      <c r="E126" s="48">
        <v>3</v>
      </c>
      <c r="F126" s="47" t="s">
        <v>144</v>
      </c>
      <c r="G126" s="47"/>
      <c r="H126" s="49"/>
      <c r="I126" s="50"/>
    </row>
    <row r="127" spans="1:9" ht="31.5">
      <c r="A127" s="15"/>
      <c r="B127" s="20"/>
      <c r="C127" s="21" t="s">
        <v>6</v>
      </c>
      <c r="D127" s="56" t="s">
        <v>145</v>
      </c>
      <c r="E127" s="61"/>
      <c r="F127" s="56"/>
      <c r="G127" s="47"/>
      <c r="H127" s="49">
        <v>2</v>
      </c>
      <c r="I127" s="50">
        <v>1</v>
      </c>
    </row>
    <row r="128" spans="1:9" ht="31.5">
      <c r="A128" s="15"/>
      <c r="B128" s="20"/>
      <c r="C128" s="42"/>
      <c r="D128" s="62"/>
      <c r="E128" s="62">
        <v>0</v>
      </c>
      <c r="F128" s="47" t="s">
        <v>146</v>
      </c>
      <c r="G128" s="47"/>
      <c r="H128" s="49"/>
      <c r="I128" s="50"/>
    </row>
    <row r="129" spans="1:9" ht="47.25">
      <c r="A129" s="15"/>
      <c r="B129" s="20"/>
      <c r="C129" s="42"/>
      <c r="D129" s="62"/>
      <c r="E129" s="62">
        <v>1</v>
      </c>
      <c r="F129" s="47" t="s">
        <v>147</v>
      </c>
      <c r="G129" s="47"/>
      <c r="H129" s="49"/>
      <c r="I129" s="50"/>
    </row>
    <row r="130" spans="1:9" ht="78.75">
      <c r="A130" s="15"/>
      <c r="B130" s="20"/>
      <c r="C130" s="42"/>
      <c r="D130" s="62"/>
      <c r="E130" s="62">
        <v>2</v>
      </c>
      <c r="F130" s="47" t="s">
        <v>148</v>
      </c>
      <c r="G130" s="47"/>
      <c r="H130" s="49"/>
      <c r="I130" s="50"/>
    </row>
    <row r="131" spans="1:9" ht="110.25">
      <c r="A131" s="15"/>
      <c r="B131" s="20"/>
      <c r="C131" s="42"/>
      <c r="D131" s="62"/>
      <c r="E131" s="62">
        <v>3</v>
      </c>
      <c r="F131" s="47" t="s">
        <v>149</v>
      </c>
      <c r="G131" s="47"/>
      <c r="H131" s="49"/>
      <c r="I131" s="50"/>
    </row>
    <row r="132" spans="1:9">
      <c r="A132" s="15"/>
      <c r="B132" s="20"/>
      <c r="C132" s="21" t="s">
        <v>6</v>
      </c>
      <c r="D132" s="56" t="s">
        <v>150</v>
      </c>
      <c r="E132" s="59"/>
      <c r="F132" s="56"/>
      <c r="G132" s="47"/>
      <c r="H132" s="49">
        <v>5</v>
      </c>
      <c r="I132" s="50">
        <v>0.5</v>
      </c>
    </row>
    <row r="133" spans="1:9" ht="31.5">
      <c r="A133" s="15"/>
      <c r="B133" s="20"/>
      <c r="C133" s="42"/>
      <c r="D133" s="62"/>
      <c r="E133" s="62">
        <v>0</v>
      </c>
      <c r="F133" s="47" t="s">
        <v>151</v>
      </c>
      <c r="G133" s="47"/>
      <c r="H133" s="49"/>
      <c r="I133" s="50"/>
    </row>
    <row r="134" spans="1:9" ht="47.25">
      <c r="A134" s="15"/>
      <c r="B134" s="20"/>
      <c r="C134" s="42"/>
      <c r="D134" s="62"/>
      <c r="E134" s="62">
        <v>1</v>
      </c>
      <c r="F134" s="47" t="s">
        <v>152</v>
      </c>
      <c r="G134" s="47"/>
      <c r="H134" s="49"/>
      <c r="I134" s="50"/>
    </row>
    <row r="135" spans="1:9" ht="63">
      <c r="A135" s="15"/>
      <c r="B135" s="20"/>
      <c r="C135" s="42"/>
      <c r="D135" s="62"/>
      <c r="E135" s="62">
        <v>2</v>
      </c>
      <c r="F135" s="47" t="s">
        <v>153</v>
      </c>
      <c r="G135" s="47"/>
      <c r="H135" s="49"/>
      <c r="I135" s="50"/>
    </row>
    <row r="136" spans="1:9" ht="110.25">
      <c r="A136" s="15"/>
      <c r="B136" s="20"/>
      <c r="C136" s="42"/>
      <c r="D136" s="62"/>
      <c r="E136" s="62">
        <v>3</v>
      </c>
      <c r="F136" s="47" t="s">
        <v>154</v>
      </c>
      <c r="G136" s="47"/>
      <c r="H136" s="49"/>
      <c r="I136" s="50"/>
    </row>
    <row r="137" spans="1:9">
      <c r="A137" s="15"/>
      <c r="B137" s="20"/>
      <c r="C137" s="21" t="s">
        <v>6</v>
      </c>
      <c r="D137" s="56" t="s">
        <v>155</v>
      </c>
      <c r="E137" s="61"/>
      <c r="F137" s="56"/>
      <c r="G137" s="47"/>
      <c r="H137" s="49">
        <v>5</v>
      </c>
      <c r="I137" s="50">
        <v>0.5</v>
      </c>
    </row>
    <row r="138" spans="1:9" ht="94.5">
      <c r="A138" s="15"/>
      <c r="B138" s="20"/>
      <c r="C138" s="42"/>
      <c r="D138" s="62"/>
      <c r="E138" s="62">
        <v>0</v>
      </c>
      <c r="F138" s="47" t="s">
        <v>156</v>
      </c>
      <c r="G138" s="47"/>
      <c r="H138" s="49"/>
      <c r="I138" s="50"/>
    </row>
    <row r="139" spans="1:9" ht="78.75">
      <c r="A139" s="15"/>
      <c r="B139" s="20"/>
      <c r="C139" s="42"/>
      <c r="D139" s="62"/>
      <c r="E139" s="62">
        <v>1</v>
      </c>
      <c r="F139" s="47" t="s">
        <v>157</v>
      </c>
      <c r="G139" s="47"/>
      <c r="H139" s="49"/>
      <c r="I139" s="50"/>
    </row>
    <row r="140" spans="1:9" ht="78.75">
      <c r="A140" s="15"/>
      <c r="B140" s="20"/>
      <c r="C140" s="42"/>
      <c r="D140" s="62"/>
      <c r="E140" s="62">
        <v>2</v>
      </c>
      <c r="F140" s="47" t="s">
        <v>158</v>
      </c>
      <c r="G140" s="47"/>
      <c r="H140" s="49"/>
      <c r="I140" s="50"/>
    </row>
    <row r="141" spans="1:9" ht="126">
      <c r="A141" s="15"/>
      <c r="B141" s="20"/>
      <c r="C141" s="42"/>
      <c r="D141" s="62"/>
      <c r="E141" s="62">
        <v>3</v>
      </c>
      <c r="F141" s="47" t="s">
        <v>159</v>
      </c>
      <c r="G141" s="47"/>
      <c r="H141" s="49"/>
      <c r="I141" s="50"/>
    </row>
    <row r="142" spans="1:9" s="8" customFormat="1" ht="18.75">
      <c r="A142" s="14" t="s">
        <v>10</v>
      </c>
      <c r="B142" s="83" t="s">
        <v>161</v>
      </c>
      <c r="C142" s="83"/>
      <c r="D142" s="83"/>
      <c r="E142" s="83"/>
      <c r="F142" s="83"/>
      <c r="G142" s="83"/>
      <c r="H142" s="83"/>
      <c r="I142" s="10">
        <f>SUM(I143:I168)</f>
        <v>8.5</v>
      </c>
    </row>
    <row r="143" spans="1:9">
      <c r="A143" s="15">
        <v>1</v>
      </c>
      <c r="B143" s="16" t="s">
        <v>161</v>
      </c>
      <c r="C143" s="17"/>
      <c r="D143" s="18"/>
      <c r="E143" s="18"/>
      <c r="F143" s="18"/>
      <c r="G143" s="18"/>
      <c r="H143" s="40"/>
      <c r="I143" s="41"/>
    </row>
    <row r="144" spans="1:9" ht="63">
      <c r="A144" s="15"/>
      <c r="B144" s="20"/>
      <c r="C144" s="21" t="s">
        <v>5</v>
      </c>
      <c r="D144" s="47" t="s">
        <v>162</v>
      </c>
      <c r="E144" s="48"/>
      <c r="F144" s="47" t="str">
        <f t="shared" ref="F144:F145" si="4">D144</f>
        <v>Методы сбора и методы анализа, используемые при маркетинговом анализе рынка, соответствуют целям и задачам МИ</v>
      </c>
      <c r="G144" s="47"/>
      <c r="H144" s="49">
        <v>3</v>
      </c>
      <c r="I144" s="50">
        <v>0.25</v>
      </c>
    </row>
    <row r="145" spans="1:9" ht="47.25">
      <c r="A145" s="15"/>
      <c r="B145" s="20"/>
      <c r="C145" s="21" t="s">
        <v>5</v>
      </c>
      <c r="D145" s="47" t="s">
        <v>163</v>
      </c>
      <c r="E145" s="48"/>
      <c r="F145" s="47" t="str">
        <f t="shared" si="4"/>
        <v>Выделены целевые группы с применением методики сегментации целевой аудитории Ф.Котлера</v>
      </c>
      <c r="G145" s="47"/>
      <c r="H145" s="49">
        <v>3</v>
      </c>
      <c r="I145" s="50">
        <v>0.5</v>
      </c>
    </row>
    <row r="146" spans="1:9" ht="31.5">
      <c r="A146" s="15"/>
      <c r="B146" s="20"/>
      <c r="C146" s="21" t="s">
        <v>5</v>
      </c>
      <c r="D146" s="47" t="s">
        <v>164</v>
      </c>
      <c r="E146" s="48"/>
      <c r="F146" s="47" t="s">
        <v>164</v>
      </c>
      <c r="G146" s="47"/>
      <c r="H146" s="49">
        <v>3</v>
      </c>
      <c r="I146" s="50">
        <v>0.5</v>
      </c>
    </row>
    <row r="147" spans="1:9" ht="47.25">
      <c r="A147" s="15"/>
      <c r="B147" s="20"/>
      <c r="C147" s="21" t="s">
        <v>5</v>
      </c>
      <c r="D147" s="47" t="s">
        <v>165</v>
      </c>
      <c r="E147" s="48"/>
      <c r="F147" s="47" t="s">
        <v>165</v>
      </c>
      <c r="G147" s="47"/>
      <c r="H147" s="49">
        <v>3</v>
      </c>
      <c r="I147" s="50">
        <v>0.25</v>
      </c>
    </row>
    <row r="148" spans="1:9" ht="94.5">
      <c r="A148" s="15"/>
      <c r="B148" s="20"/>
      <c r="C148" s="21" t="s">
        <v>5</v>
      </c>
      <c r="D148" s="47" t="s">
        <v>166</v>
      </c>
      <c r="E148" s="48"/>
      <c r="F148" s="47" t="str">
        <f t="shared" ref="F148:F150" si="5">D148</f>
        <v>Определен размер ядра целевой аудитории в количественном отношении для данной подукции/услуги, на основании  проведенных маркетинговых исследований</v>
      </c>
      <c r="G148" s="47"/>
      <c r="H148" s="49">
        <v>3</v>
      </c>
      <c r="I148" s="50">
        <v>1</v>
      </c>
    </row>
    <row r="149" spans="1:9" ht="94.5">
      <c r="A149" s="15"/>
      <c r="B149" s="20"/>
      <c r="C149" s="21" t="s">
        <v>5</v>
      </c>
      <c r="D149" s="47" t="s">
        <v>167</v>
      </c>
      <c r="E149" s="48"/>
      <c r="F149" s="47" t="str">
        <f t="shared" si="5"/>
        <v>Определен размер ядра целевой аудитории в стоимостном выражении для данного товара/услуги, на основании проведенных маркетинговых исследований</v>
      </c>
      <c r="G149" s="47"/>
      <c r="H149" s="49">
        <v>3</v>
      </c>
      <c r="I149" s="50">
        <v>1</v>
      </c>
    </row>
    <row r="150" spans="1:9" ht="110.25">
      <c r="A150" s="15"/>
      <c r="B150" s="20"/>
      <c r="C150" s="21" t="s">
        <v>5</v>
      </c>
      <c r="D150" s="47" t="s">
        <v>168</v>
      </c>
      <c r="E150" s="48"/>
      <c r="F150" s="47" t="str">
        <f t="shared" si="5"/>
        <v>Определена доля рынка от размера ядра целевой аудитории  в количественном отношении, которую планирует занять предприятие/фирма, на основании проведенного маркетингового исследования</v>
      </c>
      <c r="G150" s="47"/>
      <c r="H150" s="49">
        <v>3</v>
      </c>
      <c r="I150" s="50">
        <v>0.5</v>
      </c>
    </row>
    <row r="151" spans="1:9" ht="94.5">
      <c r="A151" s="15"/>
      <c r="B151" s="20"/>
      <c r="C151" s="21" t="s">
        <v>5</v>
      </c>
      <c r="D151" s="47" t="s">
        <v>279</v>
      </c>
      <c r="E151" s="48"/>
      <c r="F151" s="47" t="s">
        <v>280</v>
      </c>
      <c r="G151" s="47"/>
      <c r="H151" s="49">
        <v>3</v>
      </c>
      <c r="I151" s="50">
        <v>0.5</v>
      </c>
    </row>
    <row r="152" spans="1:9">
      <c r="A152" s="29"/>
      <c r="B152" s="29"/>
      <c r="C152" s="30" t="s">
        <v>5</v>
      </c>
      <c r="D152" s="47" t="s">
        <v>169</v>
      </c>
      <c r="E152" s="47"/>
      <c r="F152" s="47" t="str">
        <f>D152</f>
        <v>Представлен фактический охват ЦА</v>
      </c>
      <c r="G152" s="47"/>
      <c r="H152" s="71">
        <v>3</v>
      </c>
      <c r="I152" s="72">
        <v>1</v>
      </c>
    </row>
    <row r="153" spans="1:9" ht="47.25">
      <c r="A153" s="15"/>
      <c r="B153" s="20"/>
      <c r="C153" s="21" t="s">
        <v>5</v>
      </c>
      <c r="D153" s="47" t="s">
        <v>170</v>
      </c>
      <c r="E153" s="48"/>
      <c r="F153" s="47" t="s">
        <v>171</v>
      </c>
      <c r="G153" s="47"/>
      <c r="H153" s="49">
        <v>3</v>
      </c>
      <c r="I153" s="50">
        <v>0.5</v>
      </c>
    </row>
    <row r="154" spans="1:9" ht="63">
      <c r="A154" s="15"/>
      <c r="B154" s="20"/>
      <c r="C154" s="21" t="s">
        <v>6</v>
      </c>
      <c r="D154" s="47" t="s">
        <v>172</v>
      </c>
      <c r="E154" s="48"/>
      <c r="F154" s="47"/>
      <c r="G154" s="47"/>
      <c r="H154" s="49">
        <v>3</v>
      </c>
      <c r="I154" s="50">
        <v>1.5</v>
      </c>
    </row>
    <row r="155" spans="1:9" ht="31.5">
      <c r="A155" s="15"/>
      <c r="B155" s="20"/>
      <c r="C155" s="21"/>
      <c r="D155" s="47"/>
      <c r="E155" s="48">
        <v>0</v>
      </c>
      <c r="F155" s="47" t="s">
        <v>125</v>
      </c>
      <c r="G155" s="47"/>
      <c r="H155" s="49"/>
      <c r="I155" s="50"/>
    </row>
    <row r="156" spans="1:9" ht="31.5">
      <c r="A156" s="15"/>
      <c r="B156" s="20"/>
      <c r="C156" s="21"/>
      <c r="D156" s="47"/>
      <c r="E156" s="48">
        <v>1</v>
      </c>
      <c r="F156" s="47" t="s">
        <v>126</v>
      </c>
      <c r="G156" s="47"/>
      <c r="H156" s="49"/>
      <c r="I156" s="50"/>
    </row>
    <row r="157" spans="1:9" ht="31.5">
      <c r="A157" s="15"/>
      <c r="B157" s="20"/>
      <c r="C157" s="21"/>
      <c r="D157" s="47"/>
      <c r="E157" s="48">
        <v>2</v>
      </c>
      <c r="F157" s="47" t="s">
        <v>127</v>
      </c>
      <c r="G157" s="47"/>
      <c r="H157" s="49"/>
      <c r="I157" s="50"/>
    </row>
    <row r="158" spans="1:9" ht="31.5">
      <c r="A158" s="15"/>
      <c r="B158" s="20"/>
      <c r="C158" s="21"/>
      <c r="D158" s="47"/>
      <c r="E158" s="48">
        <v>3</v>
      </c>
      <c r="F158" s="47" t="s">
        <v>128</v>
      </c>
      <c r="G158" s="47"/>
      <c r="H158" s="49"/>
      <c r="I158" s="50"/>
    </row>
    <row r="159" spans="1:9">
      <c r="A159" s="15"/>
      <c r="B159" s="20"/>
      <c r="C159" s="21" t="s">
        <v>6</v>
      </c>
      <c r="D159" s="56" t="s">
        <v>150</v>
      </c>
      <c r="E159" s="59"/>
      <c r="F159" s="56"/>
      <c r="G159" s="47"/>
      <c r="H159" s="49">
        <v>5</v>
      </c>
      <c r="I159" s="50">
        <v>0.5</v>
      </c>
    </row>
    <row r="160" spans="1:9" ht="31.5">
      <c r="A160" s="15"/>
      <c r="B160" s="20"/>
      <c r="C160" s="42"/>
      <c r="D160" s="62"/>
      <c r="E160" s="62">
        <v>0</v>
      </c>
      <c r="F160" s="47" t="s">
        <v>151</v>
      </c>
      <c r="G160" s="47"/>
      <c r="H160" s="49"/>
      <c r="I160" s="50"/>
    </row>
    <row r="161" spans="1:9" ht="47.25">
      <c r="A161" s="15"/>
      <c r="B161" s="20"/>
      <c r="C161" s="42"/>
      <c r="D161" s="62"/>
      <c r="E161" s="62">
        <v>1</v>
      </c>
      <c r="F161" s="47" t="s">
        <v>152</v>
      </c>
      <c r="G161" s="47"/>
      <c r="H161" s="49"/>
      <c r="I161" s="50"/>
    </row>
    <row r="162" spans="1:9" ht="63">
      <c r="A162" s="15"/>
      <c r="B162" s="20"/>
      <c r="C162" s="42"/>
      <c r="D162" s="62"/>
      <c r="E162" s="62">
        <v>2</v>
      </c>
      <c r="F162" s="47" t="s">
        <v>153</v>
      </c>
      <c r="G162" s="47"/>
      <c r="H162" s="49"/>
      <c r="I162" s="50"/>
    </row>
    <row r="163" spans="1:9" ht="110.25">
      <c r="A163" s="15"/>
      <c r="B163" s="20"/>
      <c r="C163" s="42"/>
      <c r="D163" s="62"/>
      <c r="E163" s="62">
        <v>3</v>
      </c>
      <c r="F163" s="47" t="s">
        <v>154</v>
      </c>
      <c r="G163" s="47"/>
      <c r="H163" s="49"/>
      <c r="I163" s="50"/>
    </row>
    <row r="164" spans="1:9">
      <c r="A164" s="15"/>
      <c r="B164" s="20"/>
      <c r="C164" s="21" t="s">
        <v>6</v>
      </c>
      <c r="D164" s="56" t="s">
        <v>155</v>
      </c>
      <c r="E164" s="61"/>
      <c r="F164" s="56"/>
      <c r="G164" s="47"/>
      <c r="H164" s="49">
        <v>5</v>
      </c>
      <c r="I164" s="50">
        <v>0.5</v>
      </c>
    </row>
    <row r="165" spans="1:9" ht="94.5">
      <c r="A165" s="15"/>
      <c r="B165" s="20"/>
      <c r="C165" s="42"/>
      <c r="D165" s="62"/>
      <c r="E165" s="62">
        <v>0</v>
      </c>
      <c r="F165" s="47" t="s">
        <v>156</v>
      </c>
      <c r="G165" s="47"/>
      <c r="H165" s="49"/>
      <c r="I165" s="50"/>
    </row>
    <row r="166" spans="1:9" ht="78.75">
      <c r="A166" s="15"/>
      <c r="B166" s="20"/>
      <c r="C166" s="42"/>
      <c r="D166" s="62"/>
      <c r="E166" s="62">
        <v>1</v>
      </c>
      <c r="F166" s="63" t="s">
        <v>157</v>
      </c>
      <c r="G166" s="47"/>
      <c r="H166" s="49"/>
      <c r="I166" s="50"/>
    </row>
    <row r="167" spans="1:9" ht="78.75">
      <c r="A167" s="15"/>
      <c r="B167" s="20"/>
      <c r="C167" s="42"/>
      <c r="D167" s="62"/>
      <c r="E167" s="62">
        <v>2</v>
      </c>
      <c r="F167" s="63" t="s">
        <v>158</v>
      </c>
      <c r="G167" s="47"/>
      <c r="H167" s="49"/>
      <c r="I167" s="50"/>
    </row>
    <row r="168" spans="1:9" ht="126">
      <c r="A168" s="15"/>
      <c r="B168" s="20"/>
      <c r="C168" s="42"/>
      <c r="D168" s="62"/>
      <c r="E168" s="62">
        <v>3</v>
      </c>
      <c r="F168" s="63" t="s">
        <v>159</v>
      </c>
      <c r="G168" s="47"/>
      <c r="H168" s="49"/>
      <c r="I168" s="50"/>
    </row>
    <row r="169" spans="1:9" s="8" customFormat="1" ht="18.75">
      <c r="A169" s="14" t="s">
        <v>16</v>
      </c>
      <c r="B169" s="83" t="s">
        <v>173</v>
      </c>
      <c r="C169" s="83"/>
      <c r="D169" s="83"/>
      <c r="E169" s="83"/>
      <c r="F169" s="83"/>
      <c r="G169" s="83"/>
      <c r="H169" s="83"/>
      <c r="I169" s="10">
        <f>SUM(I171:I210)</f>
        <v>13.5</v>
      </c>
    </row>
    <row r="170" spans="1:9">
      <c r="A170" s="15">
        <v>1</v>
      </c>
      <c r="B170" s="16" t="s">
        <v>173</v>
      </c>
      <c r="C170" s="17"/>
      <c r="D170" s="18"/>
      <c r="E170" s="18"/>
      <c r="F170" s="18"/>
      <c r="G170" s="18"/>
      <c r="H170" s="40"/>
      <c r="I170" s="41"/>
    </row>
    <row r="171" spans="1:9" ht="126">
      <c r="A171" s="15"/>
      <c r="B171" s="20"/>
      <c r="C171" s="21" t="s">
        <v>5</v>
      </c>
      <c r="D171" s="47" t="s">
        <v>174</v>
      </c>
      <c r="E171" s="48"/>
      <c r="F171" s="47" t="str">
        <f t="shared" ref="F171:F172" si="6">D171</f>
        <v>В маркетинговом исследовании (в формате Excel) проведен и прокомментирован PEST-анализ обоснованы угрозы и возможности, влияющие на всю отрасль, в которой реализуется проект. В анализе указаны ссылки на вторичные данные</v>
      </c>
      <c r="G171" s="47"/>
      <c r="H171" s="49">
        <v>3</v>
      </c>
      <c r="I171" s="50">
        <v>0.25</v>
      </c>
    </row>
    <row r="172" spans="1:9" ht="94.5">
      <c r="A172" s="15"/>
      <c r="B172" s="20"/>
      <c r="C172" s="21" t="s">
        <v>5</v>
      </c>
      <c r="D172" s="47" t="s">
        <v>281</v>
      </c>
      <c r="E172" s="48"/>
      <c r="F172" s="47" t="str">
        <f t="shared" si="6"/>
        <v>В маркетинговом исследовании (в формате Excel) проведен и прокомментирован стратегический анализ с использованием модели 5 сил Портера для обоснования сильных и слабых сторон проекта</v>
      </c>
      <c r="G172" s="47"/>
      <c r="H172" s="49">
        <v>3</v>
      </c>
      <c r="I172" s="50">
        <v>0.25</v>
      </c>
    </row>
    <row r="173" spans="1:9" ht="110.25">
      <c r="A173" s="15"/>
      <c r="B173" s="20"/>
      <c r="C173" s="21" t="s">
        <v>5</v>
      </c>
      <c r="D173" s="47" t="s">
        <v>175</v>
      </c>
      <c r="E173" s="48"/>
      <c r="F173" s="47" t="s">
        <v>176</v>
      </c>
      <c r="G173" s="47"/>
      <c r="H173" s="49">
        <v>3</v>
      </c>
      <c r="I173" s="50">
        <v>0.25</v>
      </c>
    </row>
    <row r="174" spans="1:9" ht="47.25">
      <c r="A174" s="15"/>
      <c r="B174" s="20"/>
      <c r="C174" s="21" t="s">
        <v>5</v>
      </c>
      <c r="D174" s="47" t="s">
        <v>177</v>
      </c>
      <c r="E174" s="48"/>
      <c r="F174" s="47" t="str">
        <f>D174</f>
        <v>Маркетинговая стратегия определена и обоснована с использованием матрицы Ансоффа</v>
      </c>
      <c r="G174" s="47"/>
      <c r="H174" s="49">
        <v>3</v>
      </c>
      <c r="I174" s="50">
        <v>0.5</v>
      </c>
    </row>
    <row r="175" spans="1:9" ht="63">
      <c r="A175" s="15"/>
      <c r="B175" s="20"/>
      <c r="C175" s="21" t="s">
        <v>5</v>
      </c>
      <c r="D175" s="47" t="s">
        <v>178</v>
      </c>
      <c r="E175" s="48"/>
      <c r="F175" s="47" t="s">
        <v>179</v>
      </c>
      <c r="G175" s="47"/>
      <c r="H175" s="49">
        <v>3</v>
      </c>
      <c r="I175" s="50">
        <v>0.25</v>
      </c>
    </row>
    <row r="176" spans="1:9" ht="31.5">
      <c r="A176" s="15"/>
      <c r="B176" s="20"/>
      <c r="C176" s="21" t="s">
        <v>5</v>
      </c>
      <c r="D176" s="47" t="s">
        <v>180</v>
      </c>
      <c r="E176" s="48"/>
      <c r="F176" s="47" t="s">
        <v>180</v>
      </c>
      <c r="G176" s="47"/>
      <c r="H176" s="49">
        <v>3</v>
      </c>
      <c r="I176" s="50">
        <v>0.25</v>
      </c>
    </row>
    <row r="177" spans="1:9" ht="31.5">
      <c r="A177" s="15"/>
      <c r="B177" s="20"/>
      <c r="C177" s="21" t="s">
        <v>5</v>
      </c>
      <c r="D177" s="47" t="s">
        <v>181</v>
      </c>
      <c r="E177" s="48"/>
      <c r="F177" s="47" t="s">
        <v>181</v>
      </c>
      <c r="G177" s="47"/>
      <c r="H177" s="49">
        <v>4</v>
      </c>
      <c r="I177" s="50">
        <v>0.25</v>
      </c>
    </row>
    <row r="178" spans="1:9" ht="78.75">
      <c r="A178" s="15"/>
      <c r="B178" s="20"/>
      <c r="C178" s="21" t="s">
        <v>5</v>
      </c>
      <c r="D178" s="47" t="s">
        <v>300</v>
      </c>
      <c r="E178" s="48"/>
      <c r="F178" s="47" t="str">
        <f t="shared" ref="F178:F181" si="7">D178</f>
        <v>Сформулирована цель(и) в области маркетинга, выраженная в клиентах на два года, а также определены и обоснованы задачи, позволяющие достичь поставленную цель(и)</v>
      </c>
      <c r="G178" s="47"/>
      <c r="H178" s="49">
        <v>3</v>
      </c>
      <c r="I178" s="50">
        <v>0.5</v>
      </c>
    </row>
    <row r="179" spans="1:9" ht="78.75">
      <c r="A179" s="15"/>
      <c r="B179" s="20"/>
      <c r="C179" s="21" t="s">
        <v>5</v>
      </c>
      <c r="D179" s="47" t="s">
        <v>182</v>
      </c>
      <c r="E179" s="48"/>
      <c r="F179" s="47" t="str">
        <f t="shared" si="7"/>
        <v>В видеоролике прорекламирован свой продукт/услуга по рекламной модели AIDA для ядра целевой аудитории с учетом выявленных ценностей</v>
      </c>
      <c r="G179" s="47"/>
      <c r="H179" s="49">
        <v>3</v>
      </c>
      <c r="I179" s="50">
        <v>0.5</v>
      </c>
    </row>
    <row r="180" spans="1:9" ht="189">
      <c r="A180" s="15"/>
      <c r="B180" s="20"/>
      <c r="C180" s="21" t="s">
        <v>5</v>
      </c>
      <c r="D180" s="47" t="s">
        <v>183</v>
      </c>
      <c r="E180" s="48"/>
      <c r="F180" s="47" t="str">
        <f t="shared" si="7"/>
        <v>Разработан и обоснован детальный маркетинговый план для продвижения продукта/услуги на рынке для этапа запуска компании: до достижения точки безубыточности или текущее функционирование (после достижения точки безубыточности) с указанием конкретных ожидаемых результатов, сроков выполнения, ожидаемых результатов и стоимости (бюджета)</v>
      </c>
      <c r="G180" s="47"/>
      <c r="H180" s="49">
        <v>3</v>
      </c>
      <c r="I180" s="50">
        <v>1</v>
      </c>
    </row>
    <row r="181" spans="1:9" ht="94.5">
      <c r="A181" s="15"/>
      <c r="B181" s="20"/>
      <c r="C181" s="21" t="s">
        <v>5</v>
      </c>
      <c r="D181" s="47" t="s">
        <v>184</v>
      </c>
      <c r="E181" s="48"/>
      <c r="F181" s="47" t="str">
        <f t="shared" si="7"/>
        <v>Разработан и обоснован детальный маркетинговый план на первые два года работы с указанием конкретных ожидаемых результатов, сроков выполнения, ожидаемых результатов и стоимости (бюджета).</v>
      </c>
      <c r="G181" s="47"/>
      <c r="H181" s="49">
        <v>3</v>
      </c>
      <c r="I181" s="50">
        <v>0.5</v>
      </c>
    </row>
    <row r="182" spans="1:9" ht="78.75">
      <c r="A182" s="15"/>
      <c r="B182" s="20"/>
      <c r="C182" s="21" t="s">
        <v>5</v>
      </c>
      <c r="D182" s="47" t="s">
        <v>185</v>
      </c>
      <c r="E182" s="48"/>
      <c r="F182" s="47" t="s">
        <v>186</v>
      </c>
      <c r="G182" s="47"/>
      <c r="H182" s="49">
        <v>3</v>
      </c>
      <c r="I182" s="50">
        <v>1</v>
      </c>
    </row>
    <row r="183" spans="1:9" ht="63">
      <c r="A183" s="15"/>
      <c r="B183" s="20"/>
      <c r="C183" s="21" t="s">
        <v>5</v>
      </c>
      <c r="D183" s="47" t="s">
        <v>187</v>
      </c>
      <c r="E183" s="48"/>
      <c r="F183" s="47" t="str">
        <f>D183</f>
        <v>Обоснован выбор рекламной/-х модели/-ей применимой для каждого этапа жизненного цикла клиента (Знакомство, Рассмотрение, Покупка)</v>
      </c>
      <c r="G183" s="47"/>
      <c r="H183" s="49">
        <v>3</v>
      </c>
      <c r="I183" s="50">
        <v>0.5</v>
      </c>
    </row>
    <row r="184" spans="1:9" ht="94.5">
      <c r="A184" s="15"/>
      <c r="B184" s="20"/>
      <c r="C184" s="21" t="s">
        <v>5</v>
      </c>
      <c r="D184" s="47" t="s">
        <v>285</v>
      </c>
      <c r="E184" s="48"/>
      <c r="F184" s="47" t="str">
        <f t="shared" ref="F184:F188" si="8">D184</f>
        <v xml:space="preserve">Прокомментированы фактические   или обоснованы планируемые показатели  эффективности рекламных кампаний для каждого этапа жизненного цикла клиента. 
</v>
      </c>
      <c r="G184" s="47"/>
      <c r="H184" s="49">
        <v>3</v>
      </c>
      <c r="I184" s="50">
        <v>1.5</v>
      </c>
    </row>
    <row r="185" spans="1:9" ht="78.75">
      <c r="A185" s="15"/>
      <c r="B185" s="20"/>
      <c r="C185" s="43" t="s">
        <v>5</v>
      </c>
      <c r="D185" s="64" t="s">
        <v>188</v>
      </c>
      <c r="E185" s="65"/>
      <c r="F185" s="64" t="str">
        <f t="shared" si="8"/>
        <v>Представлен корректный маркетинговый бюджет в соответствии с поставленными целями и задачами в области маркетинга</v>
      </c>
      <c r="G185" s="64"/>
      <c r="H185" s="77">
        <v>3</v>
      </c>
      <c r="I185" s="78">
        <v>0.5</v>
      </c>
    </row>
    <row r="186" spans="1:9" ht="47.25">
      <c r="A186" s="15"/>
      <c r="B186" s="16"/>
      <c r="C186" s="28" t="s">
        <v>5</v>
      </c>
      <c r="D186" s="47" t="s">
        <v>189</v>
      </c>
      <c r="E186" s="55"/>
      <c r="F186" s="47" t="str">
        <f t="shared" si="8"/>
        <v>Проведенные рекламные кампании нацелены на выбранный сегмент (пол, возраст, география и пр)</v>
      </c>
      <c r="G186" s="55"/>
      <c r="H186" s="71">
        <v>3</v>
      </c>
      <c r="I186" s="72">
        <v>0.5</v>
      </c>
    </row>
    <row r="187" spans="1:9" ht="47.25">
      <c r="A187" s="15"/>
      <c r="B187" s="16"/>
      <c r="C187" s="28" t="s">
        <v>5</v>
      </c>
      <c r="D187" s="47" t="s">
        <v>190</v>
      </c>
      <c r="E187" s="55"/>
      <c r="F187" s="47" t="str">
        <f t="shared" si="8"/>
        <v>Рекламные кампании проведены с использованием ценностного(ых) предложения(ий)</v>
      </c>
      <c r="G187" s="55"/>
      <c r="H187" s="71">
        <v>3</v>
      </c>
      <c r="I187" s="72">
        <v>0.5</v>
      </c>
    </row>
    <row r="188" spans="1:9" ht="63">
      <c r="A188" s="15"/>
      <c r="B188" s="20"/>
      <c r="C188" s="44" t="s">
        <v>5</v>
      </c>
      <c r="D188" s="63" t="s">
        <v>191</v>
      </c>
      <c r="E188" s="66"/>
      <c r="F188" s="63" t="str">
        <f t="shared" si="8"/>
        <v>Определены обязанности конкурсанта в области маркетинга, не противоречащих функциональным обязанностям</v>
      </c>
      <c r="G188" s="63"/>
      <c r="H188" s="79">
        <v>4</v>
      </c>
      <c r="I188" s="80">
        <v>0.25</v>
      </c>
    </row>
    <row r="189" spans="1:9" ht="63">
      <c r="A189" s="15"/>
      <c r="B189" s="20"/>
      <c r="C189" s="21" t="s">
        <v>5</v>
      </c>
      <c r="D189" s="47" t="s">
        <v>192</v>
      </c>
      <c r="E189" s="48"/>
      <c r="F189" s="47" t="s">
        <v>192</v>
      </c>
      <c r="G189" s="47"/>
      <c r="H189" s="49">
        <v>4</v>
      </c>
      <c r="I189" s="50">
        <v>0.25</v>
      </c>
    </row>
    <row r="190" spans="1:9" ht="63">
      <c r="A190" s="15"/>
      <c r="B190" s="20"/>
      <c r="C190" s="21" t="s">
        <v>5</v>
      </c>
      <c r="D190" s="47" t="s">
        <v>193</v>
      </c>
      <c r="E190" s="48"/>
      <c r="F190" s="47" t="s">
        <v>194</v>
      </c>
      <c r="G190" s="47"/>
      <c r="H190" s="49">
        <v>3</v>
      </c>
      <c r="I190" s="50">
        <v>1</v>
      </c>
    </row>
    <row r="191" spans="1:9" ht="47.25">
      <c r="A191" s="15"/>
      <c r="B191" s="20"/>
      <c r="C191" s="21" t="s">
        <v>6</v>
      </c>
      <c r="D191" s="47" t="s">
        <v>195</v>
      </c>
      <c r="E191" s="48"/>
      <c r="F191" s="47"/>
      <c r="G191" s="47"/>
      <c r="H191" s="49">
        <v>3</v>
      </c>
      <c r="I191" s="50">
        <v>1</v>
      </c>
    </row>
    <row r="192" spans="1:9" ht="31.5">
      <c r="A192" s="15"/>
      <c r="B192" s="20"/>
      <c r="C192" s="21"/>
      <c r="D192" s="47"/>
      <c r="E192" s="48">
        <v>0</v>
      </c>
      <c r="F192" s="47" t="s">
        <v>196</v>
      </c>
      <c r="G192" s="47"/>
      <c r="H192" s="49"/>
      <c r="I192" s="50"/>
    </row>
    <row r="193" spans="1:9" ht="31.5">
      <c r="A193" s="15"/>
      <c r="B193" s="20"/>
      <c r="C193" s="21"/>
      <c r="D193" s="47"/>
      <c r="E193" s="48">
        <v>1</v>
      </c>
      <c r="F193" s="47" t="s">
        <v>197</v>
      </c>
      <c r="G193" s="47"/>
      <c r="H193" s="49"/>
      <c r="I193" s="50"/>
    </row>
    <row r="194" spans="1:9" ht="31.5">
      <c r="A194" s="15"/>
      <c r="B194" s="20"/>
      <c r="C194" s="21"/>
      <c r="D194" s="47"/>
      <c r="E194" s="48">
        <v>2</v>
      </c>
      <c r="F194" s="47" t="s">
        <v>198</v>
      </c>
      <c r="G194" s="47"/>
      <c r="H194" s="49"/>
      <c r="I194" s="50"/>
    </row>
    <row r="195" spans="1:9" ht="47.25">
      <c r="A195" s="15"/>
      <c r="B195" s="20"/>
      <c r="C195" s="21"/>
      <c r="D195" s="47"/>
      <c r="E195" s="48">
        <v>3</v>
      </c>
      <c r="F195" s="47" t="s">
        <v>199</v>
      </c>
      <c r="G195" s="47"/>
      <c r="H195" s="49"/>
      <c r="I195" s="50"/>
    </row>
    <row r="196" spans="1:9" ht="63">
      <c r="A196" s="15"/>
      <c r="B196" s="20"/>
      <c r="C196" s="21" t="s">
        <v>6</v>
      </c>
      <c r="D196" s="47" t="s">
        <v>200</v>
      </c>
      <c r="E196" s="48"/>
      <c r="F196" s="47"/>
      <c r="G196" s="47"/>
      <c r="H196" s="49">
        <v>3</v>
      </c>
      <c r="I196" s="50">
        <v>1</v>
      </c>
    </row>
    <row r="197" spans="1:9" ht="31.5">
      <c r="A197" s="15"/>
      <c r="B197" s="20"/>
      <c r="C197" s="21"/>
      <c r="D197" s="47"/>
      <c r="E197" s="48">
        <v>0</v>
      </c>
      <c r="F197" s="47" t="s">
        <v>62</v>
      </c>
      <c r="G197" s="47"/>
      <c r="H197" s="49"/>
      <c r="I197" s="50"/>
    </row>
    <row r="198" spans="1:9" ht="31.5">
      <c r="A198" s="15"/>
      <c r="B198" s="20"/>
      <c r="C198" s="21"/>
      <c r="D198" s="47"/>
      <c r="E198" s="48">
        <v>1</v>
      </c>
      <c r="F198" s="47" t="s">
        <v>63</v>
      </c>
      <c r="G198" s="47"/>
      <c r="H198" s="49"/>
      <c r="I198" s="50"/>
    </row>
    <row r="199" spans="1:9" ht="31.5">
      <c r="A199" s="15"/>
      <c r="B199" s="20"/>
      <c r="C199" s="21"/>
      <c r="D199" s="47"/>
      <c r="E199" s="48">
        <v>2</v>
      </c>
      <c r="F199" s="47" t="s">
        <v>64</v>
      </c>
      <c r="G199" s="47"/>
      <c r="H199" s="49"/>
      <c r="I199" s="50"/>
    </row>
    <row r="200" spans="1:9" ht="31.5">
      <c r="A200" s="15"/>
      <c r="B200" s="20"/>
      <c r="C200" s="21"/>
      <c r="D200" s="47"/>
      <c r="E200" s="48">
        <v>3</v>
      </c>
      <c r="F200" s="47" t="s">
        <v>65</v>
      </c>
      <c r="G200" s="47"/>
      <c r="H200" s="49"/>
      <c r="I200" s="50"/>
    </row>
    <row r="201" spans="1:9">
      <c r="A201" s="15"/>
      <c r="B201" s="20"/>
      <c r="C201" s="21" t="s">
        <v>6</v>
      </c>
      <c r="D201" s="56" t="s">
        <v>150</v>
      </c>
      <c r="E201" s="59"/>
      <c r="F201" s="56"/>
      <c r="G201" s="47"/>
      <c r="H201" s="49">
        <v>5</v>
      </c>
      <c r="I201" s="50">
        <v>0.5</v>
      </c>
    </row>
    <row r="202" spans="1:9" ht="31.5">
      <c r="A202" s="15"/>
      <c r="B202" s="20"/>
      <c r="C202" s="42"/>
      <c r="D202" s="62"/>
      <c r="E202" s="62">
        <v>0</v>
      </c>
      <c r="F202" s="47" t="s">
        <v>151</v>
      </c>
      <c r="G202" s="47"/>
      <c r="H202" s="49"/>
      <c r="I202" s="50"/>
    </row>
    <row r="203" spans="1:9" ht="47.25">
      <c r="A203" s="15"/>
      <c r="B203" s="20"/>
      <c r="C203" s="42"/>
      <c r="D203" s="62"/>
      <c r="E203" s="62">
        <v>1</v>
      </c>
      <c r="F203" s="47" t="s">
        <v>152</v>
      </c>
      <c r="G203" s="47"/>
      <c r="H203" s="49"/>
      <c r="I203" s="50"/>
    </row>
    <row r="204" spans="1:9" ht="63">
      <c r="A204" s="15"/>
      <c r="B204" s="20"/>
      <c r="C204" s="42"/>
      <c r="D204" s="62"/>
      <c r="E204" s="62">
        <v>2</v>
      </c>
      <c r="F204" s="47" t="s">
        <v>153</v>
      </c>
      <c r="G204" s="47"/>
      <c r="H204" s="49"/>
      <c r="I204" s="50"/>
    </row>
    <row r="205" spans="1:9" ht="110.25">
      <c r="A205" s="15"/>
      <c r="B205" s="20"/>
      <c r="C205" s="42"/>
      <c r="D205" s="62"/>
      <c r="E205" s="62">
        <v>3</v>
      </c>
      <c r="F205" s="47" t="s">
        <v>154</v>
      </c>
      <c r="G205" s="47"/>
      <c r="H205" s="49"/>
      <c r="I205" s="50"/>
    </row>
    <row r="206" spans="1:9">
      <c r="A206" s="15"/>
      <c r="B206" s="20"/>
      <c r="C206" s="21" t="s">
        <v>6</v>
      </c>
      <c r="D206" s="56" t="s">
        <v>155</v>
      </c>
      <c r="E206" s="61"/>
      <c r="F206" s="56"/>
      <c r="G206" s="47"/>
      <c r="H206" s="49">
        <v>5</v>
      </c>
      <c r="I206" s="50">
        <v>0.5</v>
      </c>
    </row>
    <row r="207" spans="1:9" ht="94.5">
      <c r="A207" s="15"/>
      <c r="B207" s="20"/>
      <c r="C207" s="42"/>
      <c r="D207" s="62"/>
      <c r="E207" s="62">
        <v>0</v>
      </c>
      <c r="F207" s="47" t="s">
        <v>156</v>
      </c>
      <c r="G207" s="47"/>
      <c r="H207" s="49"/>
      <c r="I207" s="50"/>
    </row>
    <row r="208" spans="1:9" ht="78.75">
      <c r="A208" s="15"/>
      <c r="B208" s="20"/>
      <c r="C208" s="42"/>
      <c r="D208" s="62"/>
      <c r="E208" s="62">
        <v>1</v>
      </c>
      <c r="F208" s="63" t="s">
        <v>157</v>
      </c>
      <c r="G208" s="47"/>
      <c r="H208" s="49"/>
      <c r="I208" s="50"/>
    </row>
    <row r="209" spans="1:9" ht="78.75">
      <c r="A209" s="15"/>
      <c r="B209" s="20"/>
      <c r="C209" s="42"/>
      <c r="D209" s="62"/>
      <c r="E209" s="62">
        <v>2</v>
      </c>
      <c r="F209" s="63" t="s">
        <v>158</v>
      </c>
      <c r="G209" s="47"/>
      <c r="H209" s="49"/>
      <c r="I209" s="50"/>
    </row>
    <row r="210" spans="1:9" ht="126">
      <c r="A210" s="15"/>
      <c r="B210" s="20"/>
      <c r="C210" s="42"/>
      <c r="D210" s="62"/>
      <c r="E210" s="62">
        <v>3</v>
      </c>
      <c r="F210" s="63" t="s">
        <v>159</v>
      </c>
      <c r="G210" s="47"/>
      <c r="H210" s="49"/>
      <c r="I210" s="50"/>
    </row>
    <row r="211" spans="1:9" ht="18.75">
      <c r="A211" s="14" t="s">
        <v>201</v>
      </c>
      <c r="B211" s="83" t="s">
        <v>202</v>
      </c>
      <c r="C211" s="83"/>
      <c r="D211" s="83"/>
      <c r="E211" s="83"/>
      <c r="F211" s="83"/>
      <c r="G211" s="83"/>
      <c r="H211" s="83"/>
      <c r="I211" s="10">
        <f>SUM(I213:I264)</f>
        <v>17</v>
      </c>
    </row>
    <row r="212" spans="1:9">
      <c r="A212" s="15">
        <v>1</v>
      </c>
      <c r="B212" s="16" t="s">
        <v>202</v>
      </c>
      <c r="C212" s="17"/>
      <c r="D212" s="18"/>
      <c r="E212" s="18"/>
      <c r="F212" s="18"/>
      <c r="G212" s="18"/>
      <c r="H212" s="40"/>
      <c r="I212" s="41"/>
    </row>
    <row r="213" spans="1:9" ht="63">
      <c r="A213" s="48"/>
      <c r="B213" s="51"/>
      <c r="C213" s="52" t="s">
        <v>5</v>
      </c>
      <c r="D213" s="47" t="s">
        <v>203</v>
      </c>
      <c r="E213" s="48"/>
      <c r="F213" s="47" t="str">
        <f t="shared" ref="F213:F214" si="9">D213</f>
        <v>При планировании реализации проекта применена методика (концепция) управления производством (бизнес-процессами)</v>
      </c>
      <c r="G213" s="47"/>
      <c r="H213" s="49">
        <v>6</v>
      </c>
      <c r="I213" s="50">
        <v>0.5</v>
      </c>
    </row>
    <row r="214" spans="1:9" ht="78.75">
      <c r="A214" s="48"/>
      <c r="B214" s="51"/>
      <c r="C214" s="52" t="s">
        <v>5</v>
      </c>
      <c r="D214" s="47" t="s">
        <v>204</v>
      </c>
      <c r="E214" s="48"/>
      <c r="F214" s="47" t="str">
        <f t="shared" si="9"/>
        <v>Продемонстрировано и прокомментировано использование методики принятия решений при управлении ключевыми бизнес-процессами</v>
      </c>
      <c r="G214" s="47"/>
      <c r="H214" s="49">
        <v>6</v>
      </c>
      <c r="I214" s="50">
        <v>0.5</v>
      </c>
    </row>
    <row r="215" spans="1:9" ht="126">
      <c r="A215" s="48"/>
      <c r="B215" s="51"/>
      <c r="C215" s="52" t="s">
        <v>5</v>
      </c>
      <c r="D215" s="47" t="s">
        <v>282</v>
      </c>
      <c r="E215" s="48"/>
      <c r="F215" s="47" t="s">
        <v>286</v>
      </c>
      <c r="G215" s="47"/>
      <c r="H215" s="49">
        <v>6</v>
      </c>
      <c r="I215" s="50">
        <v>0.5</v>
      </c>
    </row>
    <row r="216" spans="1:9" ht="94.5">
      <c r="A216" s="48"/>
      <c r="B216" s="51"/>
      <c r="C216" s="52" t="s">
        <v>5</v>
      </c>
      <c r="D216" s="47" t="s">
        <v>301</v>
      </c>
      <c r="E216" s="48"/>
      <c r="F216" s="47" t="str">
        <f>D216</f>
        <v>Обоснование выбора пяти ключевых бизнес-процессов, обеспечивающих конкурентные преимущества, реализацию ценностного предложения и успешную реализацию финансовых планов.</v>
      </c>
      <c r="G216" s="47"/>
      <c r="H216" s="49">
        <v>6</v>
      </c>
      <c r="I216" s="50">
        <v>1</v>
      </c>
    </row>
    <row r="217" spans="1:9" ht="63">
      <c r="A217" s="48"/>
      <c r="B217" s="51"/>
      <c r="C217" s="52" t="s">
        <v>5</v>
      </c>
      <c r="D217" s="47" t="s">
        <v>205</v>
      </c>
      <c r="E217" s="48"/>
      <c r="F217" s="47" t="s">
        <v>206</v>
      </c>
      <c r="G217" s="47"/>
      <c r="H217" s="49">
        <v>4</v>
      </c>
      <c r="I217" s="50">
        <v>1</v>
      </c>
    </row>
    <row r="218" spans="1:9" ht="31.5">
      <c r="A218" s="15"/>
      <c r="B218" s="20"/>
      <c r="C218" s="21" t="s">
        <v>5</v>
      </c>
      <c r="D218" s="47" t="s">
        <v>207</v>
      </c>
      <c r="E218" s="48"/>
      <c r="F218" s="47" t="str">
        <f t="shared" ref="F218:F219" si="10">D218</f>
        <v>Измеримость показателей эффективности</v>
      </c>
      <c r="G218" s="47"/>
      <c r="H218" s="49">
        <v>4</v>
      </c>
      <c r="I218" s="50">
        <v>1</v>
      </c>
    </row>
    <row r="219" spans="1:9" ht="31.5">
      <c r="A219" s="15"/>
      <c r="B219" s="20"/>
      <c r="C219" s="21" t="s">
        <v>5</v>
      </c>
      <c r="D219" s="47" t="s">
        <v>208</v>
      </c>
      <c r="E219" s="48"/>
      <c r="F219" s="47" t="str">
        <f t="shared" si="10"/>
        <v>Измеримость показателей результативности</v>
      </c>
      <c r="G219" s="47"/>
      <c r="H219" s="49">
        <v>4</v>
      </c>
      <c r="I219" s="50">
        <v>1</v>
      </c>
    </row>
    <row r="220" spans="1:9" ht="110.25">
      <c r="A220" s="15"/>
      <c r="B220" s="22"/>
      <c r="C220" s="21" t="s">
        <v>5</v>
      </c>
      <c r="D220" s="47" t="s">
        <v>209</v>
      </c>
      <c r="E220" s="48"/>
      <c r="F220" s="47" t="s">
        <v>210</v>
      </c>
      <c r="G220" s="47"/>
      <c r="H220" s="49">
        <v>6</v>
      </c>
      <c r="I220" s="50">
        <v>2</v>
      </c>
    </row>
    <row r="221" spans="1:9" ht="94.5">
      <c r="A221" s="15"/>
      <c r="B221" s="20"/>
      <c r="C221" s="21" t="s">
        <v>5</v>
      </c>
      <c r="D221" s="47" t="s">
        <v>211</v>
      </c>
      <c r="E221" s="48"/>
      <c r="F221" s="47" t="str">
        <f>D221</f>
        <v xml:space="preserve">Указана и обоснована потребность в информационных ресурсах (поименованные и указаны в стоимостном выражении), как минимум, для 5 ключевых бизнес-процессов </v>
      </c>
      <c r="G221" s="47"/>
      <c r="H221" s="49">
        <v>4</v>
      </c>
      <c r="I221" s="50">
        <v>0.5</v>
      </c>
    </row>
    <row r="222" spans="1:9" ht="78.75">
      <c r="A222" s="15"/>
      <c r="B222" s="20"/>
      <c r="C222" s="21" t="s">
        <v>5</v>
      </c>
      <c r="D222" s="47" t="s">
        <v>212</v>
      </c>
      <c r="E222" s="48"/>
      <c r="F222" s="47" t="s">
        <v>213</v>
      </c>
      <c r="G222" s="47"/>
      <c r="H222" s="49">
        <v>4</v>
      </c>
      <c r="I222" s="50">
        <v>0.5</v>
      </c>
    </row>
    <row r="223" spans="1:9" ht="94.5">
      <c r="A223" s="15"/>
      <c r="B223" s="20"/>
      <c r="C223" s="21" t="s">
        <v>5</v>
      </c>
      <c r="D223" s="47" t="s">
        <v>214</v>
      </c>
      <c r="E223" s="48"/>
      <c r="F223" s="47" t="str">
        <f t="shared" ref="F223:F224" si="11">D223</f>
        <v>Указана и обоснована потребность в материальных ресурсах  (поименованные и указаны в стоимостном выражении) для, как минимум, 5 ключевых бизнес-процессов</v>
      </c>
      <c r="G223" s="47"/>
      <c r="H223" s="49">
        <v>4</v>
      </c>
      <c r="I223" s="50">
        <v>0.5</v>
      </c>
    </row>
    <row r="224" spans="1:9" ht="78.75">
      <c r="A224" s="15"/>
      <c r="B224" s="20"/>
      <c r="C224" s="21" t="s">
        <v>5</v>
      </c>
      <c r="D224" s="47" t="s">
        <v>215</v>
      </c>
      <c r="E224" s="48"/>
      <c r="F224" s="47" t="str">
        <f t="shared" si="11"/>
        <v>Указана и обоснована потребность в трудовых ресурсах  (поименованные и указаны в стоимостном выражении), как минимум, для 5 ключевых бизнес-процессов</v>
      </c>
      <c r="G224" s="47"/>
      <c r="H224" s="49">
        <v>4</v>
      </c>
      <c r="I224" s="50">
        <v>0.5</v>
      </c>
    </row>
    <row r="225" spans="1:9" ht="31.5">
      <c r="A225" s="15"/>
      <c r="B225" s="20"/>
      <c r="C225" s="21" t="s">
        <v>6</v>
      </c>
      <c r="D225" s="47" t="s">
        <v>216</v>
      </c>
      <c r="E225" s="48"/>
      <c r="F225" s="47"/>
      <c r="G225" s="47"/>
      <c r="H225" s="49">
        <v>4</v>
      </c>
      <c r="I225" s="50">
        <v>0.5</v>
      </c>
    </row>
    <row r="226" spans="1:9" ht="31.5">
      <c r="A226" s="15"/>
      <c r="B226" s="20"/>
      <c r="C226" s="21"/>
      <c r="D226" s="47"/>
      <c r="E226" s="48">
        <v>0</v>
      </c>
      <c r="F226" s="47" t="s">
        <v>51</v>
      </c>
      <c r="G226" s="47"/>
      <c r="H226" s="49"/>
      <c r="I226" s="50"/>
    </row>
    <row r="227" spans="1:9" ht="31.5">
      <c r="A227" s="15"/>
      <c r="B227" s="20"/>
      <c r="C227" s="21"/>
      <c r="D227" s="47"/>
      <c r="E227" s="48">
        <v>1</v>
      </c>
      <c r="F227" s="47" t="s">
        <v>52</v>
      </c>
      <c r="G227" s="47"/>
      <c r="H227" s="49"/>
      <c r="I227" s="50"/>
    </row>
    <row r="228" spans="1:9" ht="31.5">
      <c r="A228" s="15"/>
      <c r="B228" s="20"/>
      <c r="C228" s="21"/>
      <c r="D228" s="47"/>
      <c r="E228" s="48">
        <v>2</v>
      </c>
      <c r="F228" s="47" t="s">
        <v>53</v>
      </c>
      <c r="G228" s="47"/>
      <c r="H228" s="49"/>
      <c r="I228" s="50"/>
    </row>
    <row r="229" spans="1:9" ht="31.5">
      <c r="A229" s="15"/>
      <c r="B229" s="20"/>
      <c r="C229" s="21"/>
      <c r="D229" s="47"/>
      <c r="E229" s="48">
        <v>3</v>
      </c>
      <c r="F229" s="47" t="s">
        <v>54</v>
      </c>
      <c r="G229" s="47"/>
      <c r="H229" s="49"/>
      <c r="I229" s="50"/>
    </row>
    <row r="230" spans="1:9" ht="31.5">
      <c r="A230" s="15"/>
      <c r="B230" s="20"/>
      <c r="C230" s="21" t="s">
        <v>6</v>
      </c>
      <c r="D230" s="47" t="s">
        <v>217</v>
      </c>
      <c r="E230" s="48"/>
      <c r="F230" s="47"/>
      <c r="G230" s="47"/>
      <c r="H230" s="49">
        <v>4</v>
      </c>
      <c r="I230" s="50">
        <v>1</v>
      </c>
    </row>
    <row r="231" spans="1:9" ht="31.5">
      <c r="A231" s="15"/>
      <c r="B231" s="20"/>
      <c r="C231" s="21"/>
      <c r="D231" s="47"/>
      <c r="E231" s="48">
        <v>0</v>
      </c>
      <c r="F231" s="47" t="s">
        <v>62</v>
      </c>
      <c r="G231" s="47"/>
      <c r="H231" s="49"/>
      <c r="I231" s="50"/>
    </row>
    <row r="232" spans="1:9" ht="31.5">
      <c r="A232" s="15"/>
      <c r="B232" s="20"/>
      <c r="C232" s="21"/>
      <c r="D232" s="47"/>
      <c r="E232" s="48">
        <v>1</v>
      </c>
      <c r="F232" s="47" t="s">
        <v>63</v>
      </c>
      <c r="G232" s="47"/>
      <c r="H232" s="49"/>
      <c r="I232" s="50"/>
    </row>
    <row r="233" spans="1:9" ht="31.5">
      <c r="A233" s="15"/>
      <c r="B233" s="20"/>
      <c r="C233" s="21"/>
      <c r="D233" s="47"/>
      <c r="E233" s="48">
        <v>2</v>
      </c>
      <c r="F233" s="47" t="s">
        <v>64</v>
      </c>
      <c r="G233" s="47"/>
      <c r="H233" s="49"/>
      <c r="I233" s="50"/>
    </row>
    <row r="234" spans="1:9" ht="31.5">
      <c r="A234" s="15"/>
      <c r="B234" s="20"/>
      <c r="C234" s="21"/>
      <c r="D234" s="47"/>
      <c r="E234" s="48">
        <v>3</v>
      </c>
      <c r="F234" s="47" t="s">
        <v>65</v>
      </c>
      <c r="G234" s="47"/>
      <c r="H234" s="49"/>
      <c r="I234" s="50"/>
    </row>
    <row r="235" spans="1:9" ht="31.5">
      <c r="A235" s="15"/>
      <c r="B235" s="20"/>
      <c r="C235" s="21" t="s">
        <v>6</v>
      </c>
      <c r="D235" s="47" t="s">
        <v>218</v>
      </c>
      <c r="E235" s="48"/>
      <c r="F235" s="47"/>
      <c r="G235" s="47"/>
      <c r="H235" s="49">
        <v>4</v>
      </c>
      <c r="I235" s="50">
        <v>1</v>
      </c>
    </row>
    <row r="236" spans="1:9" ht="31.5">
      <c r="A236" s="15"/>
      <c r="B236" s="20"/>
      <c r="C236" s="21"/>
      <c r="D236" s="47"/>
      <c r="E236" s="48">
        <v>0</v>
      </c>
      <c r="F236" s="47" t="s">
        <v>219</v>
      </c>
      <c r="G236" s="47"/>
      <c r="H236" s="49"/>
      <c r="I236" s="50"/>
    </row>
    <row r="237" spans="1:9" ht="31.5">
      <c r="A237" s="15"/>
      <c r="B237" s="20"/>
      <c r="C237" s="21"/>
      <c r="D237" s="47"/>
      <c r="E237" s="48">
        <v>1</v>
      </c>
      <c r="F237" s="47" t="s">
        <v>220</v>
      </c>
      <c r="G237" s="47"/>
      <c r="H237" s="49"/>
      <c r="I237" s="50"/>
    </row>
    <row r="238" spans="1:9" ht="31.5">
      <c r="A238" s="15"/>
      <c r="B238" s="20"/>
      <c r="C238" s="21"/>
      <c r="D238" s="47"/>
      <c r="E238" s="48">
        <v>2</v>
      </c>
      <c r="F238" s="47" t="s">
        <v>221</v>
      </c>
      <c r="G238" s="47"/>
      <c r="H238" s="49"/>
      <c r="I238" s="50"/>
    </row>
    <row r="239" spans="1:9" ht="31.5">
      <c r="A239" s="15"/>
      <c r="B239" s="20"/>
      <c r="C239" s="21"/>
      <c r="D239" s="47"/>
      <c r="E239" s="48">
        <v>3</v>
      </c>
      <c r="F239" s="47" t="s">
        <v>222</v>
      </c>
      <c r="G239" s="47"/>
      <c r="H239" s="49"/>
      <c r="I239" s="50"/>
    </row>
    <row r="240" spans="1:9" ht="47.25">
      <c r="A240" s="15"/>
      <c r="B240" s="20"/>
      <c r="C240" s="21" t="s">
        <v>6</v>
      </c>
      <c r="D240" s="47" t="s">
        <v>223</v>
      </c>
      <c r="E240" s="48"/>
      <c r="F240" s="47"/>
      <c r="G240" s="47"/>
      <c r="H240" s="49">
        <v>6</v>
      </c>
      <c r="I240" s="50">
        <v>2</v>
      </c>
    </row>
    <row r="241" spans="1:9">
      <c r="A241" s="15"/>
      <c r="B241" s="20"/>
      <c r="C241" s="21"/>
      <c r="D241" s="47"/>
      <c r="E241" s="48">
        <v>0</v>
      </c>
      <c r="F241" s="47" t="s">
        <v>224</v>
      </c>
      <c r="G241" s="47"/>
      <c r="H241" s="49"/>
      <c r="I241" s="50"/>
    </row>
    <row r="242" spans="1:9" ht="31.5">
      <c r="A242" s="15"/>
      <c r="B242" s="20"/>
      <c r="C242" s="21"/>
      <c r="D242" s="47"/>
      <c r="E242" s="48">
        <v>1</v>
      </c>
      <c r="F242" s="47" t="s">
        <v>225</v>
      </c>
      <c r="G242" s="47"/>
      <c r="H242" s="49"/>
      <c r="I242" s="50"/>
    </row>
    <row r="243" spans="1:9">
      <c r="A243" s="15"/>
      <c r="B243" s="20"/>
      <c r="C243" s="21"/>
      <c r="D243" s="47"/>
      <c r="E243" s="48">
        <v>2</v>
      </c>
      <c r="F243" s="47" t="s">
        <v>226</v>
      </c>
      <c r="G243" s="47"/>
      <c r="H243" s="49"/>
      <c r="I243" s="50"/>
    </row>
    <row r="244" spans="1:9" ht="31.5">
      <c r="A244" s="15"/>
      <c r="B244" s="20"/>
      <c r="C244" s="21"/>
      <c r="D244" s="47"/>
      <c r="E244" s="48">
        <v>3</v>
      </c>
      <c r="F244" s="47" t="s">
        <v>227</v>
      </c>
      <c r="G244" s="47"/>
      <c r="H244" s="49"/>
      <c r="I244" s="50"/>
    </row>
    <row r="245" spans="1:9" ht="47.25">
      <c r="A245" s="15"/>
      <c r="B245" s="20"/>
      <c r="C245" s="21" t="s">
        <v>6</v>
      </c>
      <c r="D245" s="47" t="s">
        <v>228</v>
      </c>
      <c r="E245" s="48"/>
      <c r="F245" s="47"/>
      <c r="G245" s="47"/>
      <c r="H245" s="49">
        <v>6</v>
      </c>
      <c r="I245" s="50">
        <v>1</v>
      </c>
    </row>
    <row r="246" spans="1:9">
      <c r="A246" s="15"/>
      <c r="B246" s="20"/>
      <c r="C246" s="21"/>
      <c r="D246" s="47"/>
      <c r="E246" s="48">
        <v>0</v>
      </c>
      <c r="F246" s="47" t="s">
        <v>224</v>
      </c>
      <c r="G246" s="47"/>
      <c r="H246" s="49"/>
      <c r="I246" s="50"/>
    </row>
    <row r="247" spans="1:9" ht="31.5">
      <c r="A247" s="15"/>
      <c r="B247" s="20"/>
      <c r="C247" s="21"/>
      <c r="D247" s="47"/>
      <c r="E247" s="48">
        <v>1</v>
      </c>
      <c r="F247" s="47" t="s">
        <v>225</v>
      </c>
      <c r="G247" s="47"/>
      <c r="H247" s="49"/>
      <c r="I247" s="50"/>
    </row>
    <row r="248" spans="1:9">
      <c r="A248" s="15"/>
      <c r="B248" s="20"/>
      <c r="C248" s="21"/>
      <c r="D248" s="47"/>
      <c r="E248" s="48">
        <v>2</v>
      </c>
      <c r="F248" s="47" t="s">
        <v>226</v>
      </c>
      <c r="G248" s="47"/>
      <c r="H248" s="49"/>
      <c r="I248" s="50"/>
    </row>
    <row r="249" spans="1:9" ht="31.5">
      <c r="A249" s="15"/>
      <c r="B249" s="20"/>
      <c r="C249" s="21"/>
      <c r="D249" s="47"/>
      <c r="E249" s="48">
        <v>3</v>
      </c>
      <c r="F249" s="47" t="s">
        <v>227</v>
      </c>
      <c r="G249" s="47"/>
      <c r="H249" s="49"/>
      <c r="I249" s="50"/>
    </row>
    <row r="250" spans="1:9" ht="63">
      <c r="A250" s="15"/>
      <c r="B250" s="20"/>
      <c r="C250" s="21" t="s">
        <v>6</v>
      </c>
      <c r="D250" s="47" t="s">
        <v>229</v>
      </c>
      <c r="E250" s="48"/>
      <c r="F250" s="47"/>
      <c r="G250" s="47"/>
      <c r="H250" s="49">
        <v>4</v>
      </c>
      <c r="I250" s="50">
        <v>1</v>
      </c>
    </row>
    <row r="251" spans="1:9">
      <c r="A251" s="15"/>
      <c r="B251" s="20"/>
      <c r="C251" s="21"/>
      <c r="D251" s="47"/>
      <c r="E251" s="48">
        <v>0</v>
      </c>
      <c r="F251" s="47" t="s">
        <v>224</v>
      </c>
      <c r="G251" s="47"/>
      <c r="H251" s="49"/>
      <c r="I251" s="50"/>
    </row>
    <row r="252" spans="1:9" ht="31.5">
      <c r="A252" s="15"/>
      <c r="B252" s="20"/>
      <c r="C252" s="21"/>
      <c r="D252" s="47"/>
      <c r="E252" s="48">
        <v>1</v>
      </c>
      <c r="F252" s="47" t="s">
        <v>225</v>
      </c>
      <c r="G252" s="47"/>
      <c r="H252" s="49"/>
      <c r="I252" s="50"/>
    </row>
    <row r="253" spans="1:9">
      <c r="A253" s="15"/>
      <c r="B253" s="20"/>
      <c r="C253" s="21"/>
      <c r="D253" s="47"/>
      <c r="E253" s="48">
        <v>2</v>
      </c>
      <c r="F253" s="47" t="s">
        <v>226</v>
      </c>
      <c r="G253" s="47"/>
      <c r="H253" s="49"/>
      <c r="I253" s="50"/>
    </row>
    <row r="254" spans="1:9" ht="31.5">
      <c r="A254" s="15"/>
      <c r="B254" s="20"/>
      <c r="C254" s="21"/>
      <c r="D254" s="47"/>
      <c r="E254" s="48">
        <v>3</v>
      </c>
      <c r="F254" s="47" t="s">
        <v>227</v>
      </c>
      <c r="G254" s="47"/>
      <c r="H254" s="49"/>
      <c r="I254" s="50"/>
    </row>
    <row r="255" spans="1:9">
      <c r="A255" s="15"/>
      <c r="B255" s="20"/>
      <c r="C255" s="21" t="s">
        <v>6</v>
      </c>
      <c r="D255" s="56" t="s">
        <v>150</v>
      </c>
      <c r="E255" s="59"/>
      <c r="F255" s="56"/>
      <c r="G255" s="47"/>
      <c r="H255" s="49">
        <v>5</v>
      </c>
      <c r="I255" s="50">
        <v>0.5</v>
      </c>
    </row>
    <row r="256" spans="1:9" ht="31.5">
      <c r="A256" s="15"/>
      <c r="B256" s="20"/>
      <c r="C256" s="42"/>
      <c r="D256" s="62"/>
      <c r="E256" s="62">
        <v>0</v>
      </c>
      <c r="F256" s="47" t="s">
        <v>151</v>
      </c>
      <c r="G256" s="47"/>
      <c r="H256" s="49"/>
      <c r="I256" s="50"/>
    </row>
    <row r="257" spans="1:9" ht="47.25">
      <c r="A257" s="15"/>
      <c r="B257" s="20"/>
      <c r="C257" s="42"/>
      <c r="D257" s="62"/>
      <c r="E257" s="62">
        <v>1</v>
      </c>
      <c r="F257" s="47" t="s">
        <v>152</v>
      </c>
      <c r="G257" s="47"/>
      <c r="H257" s="49"/>
      <c r="I257" s="50"/>
    </row>
    <row r="258" spans="1:9" ht="63">
      <c r="A258" s="15"/>
      <c r="B258" s="20"/>
      <c r="C258" s="42"/>
      <c r="D258" s="62"/>
      <c r="E258" s="62">
        <v>2</v>
      </c>
      <c r="F258" s="47" t="s">
        <v>153</v>
      </c>
      <c r="G258" s="47"/>
      <c r="H258" s="49"/>
      <c r="I258" s="50"/>
    </row>
    <row r="259" spans="1:9" ht="110.25">
      <c r="A259" s="15"/>
      <c r="B259" s="20"/>
      <c r="C259" s="42"/>
      <c r="D259" s="62"/>
      <c r="E259" s="62">
        <v>3</v>
      </c>
      <c r="F259" s="47" t="s">
        <v>154</v>
      </c>
      <c r="G259" s="47"/>
      <c r="H259" s="49"/>
      <c r="I259" s="50"/>
    </row>
    <row r="260" spans="1:9">
      <c r="A260" s="15"/>
      <c r="B260" s="20"/>
      <c r="C260" s="21" t="s">
        <v>6</v>
      </c>
      <c r="D260" s="56" t="s">
        <v>155</v>
      </c>
      <c r="E260" s="61"/>
      <c r="F260" s="56"/>
      <c r="G260" s="47"/>
      <c r="H260" s="49">
        <v>5</v>
      </c>
      <c r="I260" s="50">
        <v>0.5</v>
      </c>
    </row>
    <row r="261" spans="1:9" ht="94.5">
      <c r="A261" s="15"/>
      <c r="B261" s="20"/>
      <c r="C261" s="42"/>
      <c r="D261" s="62"/>
      <c r="E261" s="62">
        <v>0</v>
      </c>
      <c r="F261" s="47" t="s">
        <v>156</v>
      </c>
      <c r="G261" s="47"/>
      <c r="H261" s="49"/>
      <c r="I261" s="50"/>
    </row>
    <row r="262" spans="1:9" ht="78.75">
      <c r="A262" s="15"/>
      <c r="B262" s="20"/>
      <c r="C262" s="42"/>
      <c r="D262" s="62"/>
      <c r="E262" s="62">
        <v>1</v>
      </c>
      <c r="F262" s="63" t="s">
        <v>157</v>
      </c>
      <c r="G262" s="47"/>
      <c r="H262" s="49"/>
      <c r="I262" s="50"/>
    </row>
    <row r="263" spans="1:9" ht="78.75">
      <c r="A263" s="15"/>
      <c r="B263" s="20"/>
      <c r="C263" s="42"/>
      <c r="D263" s="62"/>
      <c r="E263" s="62">
        <v>2</v>
      </c>
      <c r="F263" s="63" t="s">
        <v>158</v>
      </c>
      <c r="G263" s="47"/>
      <c r="H263" s="49"/>
      <c r="I263" s="50"/>
    </row>
    <row r="264" spans="1:9" ht="126">
      <c r="A264" s="15"/>
      <c r="B264" s="20"/>
      <c r="C264" s="42"/>
      <c r="D264" s="62"/>
      <c r="E264" s="62">
        <v>3</v>
      </c>
      <c r="F264" s="63" t="s">
        <v>159</v>
      </c>
      <c r="G264" s="47"/>
      <c r="H264" s="49"/>
      <c r="I264" s="50"/>
    </row>
    <row r="265" spans="1:9" ht="18.75">
      <c r="A265" s="14" t="s">
        <v>230</v>
      </c>
      <c r="B265" s="83" t="s">
        <v>231</v>
      </c>
      <c r="C265" s="83"/>
      <c r="D265" s="83"/>
      <c r="E265" s="83"/>
      <c r="F265" s="83"/>
      <c r="G265" s="83"/>
      <c r="H265" s="83"/>
      <c r="I265" s="10">
        <f>SUM(I267:I306)</f>
        <v>10</v>
      </c>
    </row>
    <row r="266" spans="1:9">
      <c r="A266" s="15">
        <v>1</v>
      </c>
      <c r="B266" s="16" t="s">
        <v>231</v>
      </c>
      <c r="C266" s="17"/>
      <c r="D266" s="18"/>
      <c r="E266" s="18"/>
      <c r="F266" s="18"/>
      <c r="G266" s="18"/>
      <c r="H266" s="40"/>
      <c r="I266" s="41"/>
    </row>
    <row r="267" spans="1:9" ht="47.25">
      <c r="A267" s="15"/>
      <c r="B267" s="20"/>
      <c r="C267" s="21" t="s">
        <v>5</v>
      </c>
      <c r="D267" s="47" t="s">
        <v>232</v>
      </c>
      <c r="E267" s="48"/>
      <c r="F267" s="47" t="s">
        <v>232</v>
      </c>
      <c r="G267" s="47"/>
      <c r="H267" s="49">
        <v>6</v>
      </c>
      <c r="I267" s="50">
        <v>0.25</v>
      </c>
    </row>
    <row r="268" spans="1:9" ht="78.75">
      <c r="A268" s="15"/>
      <c r="B268" s="20"/>
      <c r="C268" s="21" t="s">
        <v>5</v>
      </c>
      <c r="D268" s="47" t="s">
        <v>233</v>
      </c>
      <c r="E268" s="48"/>
      <c r="F268" s="47" t="s">
        <v>234</v>
      </c>
      <c r="G268" s="47"/>
      <c r="H268" s="49">
        <v>6</v>
      </c>
      <c r="I268" s="50">
        <v>0.25</v>
      </c>
    </row>
    <row r="269" spans="1:9" ht="63">
      <c r="A269" s="15"/>
      <c r="B269" s="20"/>
      <c r="C269" s="21" t="s">
        <v>5</v>
      </c>
      <c r="D269" s="47" t="s">
        <v>235</v>
      </c>
      <c r="E269" s="48"/>
      <c r="F269" s="47" t="str">
        <f>D269</f>
        <v>Представлены корректные расчеты налоговых и других обязательных платежей в бюджеты бюджетной системы Российской Федерации</v>
      </c>
      <c r="G269" s="47"/>
      <c r="H269" s="49">
        <v>1</v>
      </c>
      <c r="I269" s="50">
        <v>0.25</v>
      </c>
    </row>
    <row r="270" spans="1:9" ht="63">
      <c r="A270" s="15"/>
      <c r="B270" s="20"/>
      <c r="C270" s="21" t="s">
        <v>5</v>
      </c>
      <c r="D270" s="47" t="s">
        <v>236</v>
      </c>
      <c r="E270" s="48"/>
      <c r="F270" s="47" t="s">
        <v>237</v>
      </c>
      <c r="G270" s="47"/>
      <c r="H270" s="49">
        <v>1</v>
      </c>
      <c r="I270" s="50">
        <v>0.25</v>
      </c>
    </row>
    <row r="271" spans="1:9" ht="47.25">
      <c r="A271" s="15"/>
      <c r="B271" s="20"/>
      <c r="C271" s="21" t="s">
        <v>5</v>
      </c>
      <c r="D271" s="47" t="s">
        <v>238</v>
      </c>
      <c r="E271" s="48"/>
      <c r="F271" s="47" t="s">
        <v>238</v>
      </c>
      <c r="G271" s="47"/>
      <c r="H271" s="49">
        <v>1</v>
      </c>
      <c r="I271" s="50">
        <v>0.5</v>
      </c>
    </row>
    <row r="272" spans="1:9" ht="47.25">
      <c r="A272" s="15"/>
      <c r="B272" s="20"/>
      <c r="C272" s="21" t="s">
        <v>5</v>
      </c>
      <c r="D272" s="47" t="s">
        <v>239</v>
      </c>
      <c r="E272" s="48"/>
      <c r="F272" s="47" t="s">
        <v>239</v>
      </c>
      <c r="G272" s="47"/>
      <c r="H272" s="49">
        <v>4</v>
      </c>
      <c r="I272" s="50">
        <v>0.75</v>
      </c>
    </row>
    <row r="273" spans="1:9" ht="94.5">
      <c r="A273" s="15"/>
      <c r="B273" s="20"/>
      <c r="C273" s="21" t="s">
        <v>5</v>
      </c>
      <c r="D273" s="47" t="s">
        <v>240</v>
      </c>
      <c r="E273" s="48"/>
      <c r="F273" s="47" t="s">
        <v>241</v>
      </c>
      <c r="G273" s="47"/>
      <c r="H273" s="49">
        <v>1</v>
      </c>
      <c r="I273" s="50">
        <v>1</v>
      </c>
    </row>
    <row r="274" spans="1:9" ht="47.25">
      <c r="A274" s="15"/>
      <c r="B274" s="20"/>
      <c r="C274" s="21" t="s">
        <v>5</v>
      </c>
      <c r="D274" s="47" t="s">
        <v>242</v>
      </c>
      <c r="E274" s="48"/>
      <c r="F274" s="47" t="str">
        <f t="shared" ref="F274:F276" si="12">D274</f>
        <v>Корректно отображены изменения в БДР в результате получения меры поддержки МСП</v>
      </c>
      <c r="G274" s="47"/>
      <c r="H274" s="49">
        <v>5</v>
      </c>
      <c r="I274" s="50">
        <v>0.5</v>
      </c>
    </row>
    <row r="275" spans="1:9" ht="47.25">
      <c r="A275" s="15"/>
      <c r="B275" s="20"/>
      <c r="C275" s="21" t="s">
        <v>5</v>
      </c>
      <c r="D275" s="47" t="s">
        <v>243</v>
      </c>
      <c r="E275" s="48"/>
      <c r="F275" s="47" t="str">
        <f t="shared" si="12"/>
        <v>Корректно отображены изменения в БДДС в результате получения меры поддержки МСП</v>
      </c>
      <c r="G275" s="47"/>
      <c r="H275" s="49">
        <v>5</v>
      </c>
      <c r="I275" s="50">
        <v>0.5</v>
      </c>
    </row>
    <row r="276" spans="1:9" ht="63">
      <c r="A276" s="15"/>
      <c r="B276" s="20"/>
      <c r="C276" s="21" t="s">
        <v>5</v>
      </c>
      <c r="D276" s="47" t="s">
        <v>244</v>
      </c>
      <c r="E276" s="48"/>
      <c r="F276" s="47" t="str">
        <f t="shared" si="12"/>
        <v xml:space="preserve">Корректно рассчитаны обновлённые показатели эффективности проекта в результате получения меры поддержки МСП </v>
      </c>
      <c r="G276" s="47"/>
      <c r="H276" s="49">
        <v>3</v>
      </c>
      <c r="I276" s="50">
        <v>0.25</v>
      </c>
    </row>
    <row r="277" spans="1:9" ht="78.75">
      <c r="A277" s="15"/>
      <c r="B277" s="20"/>
      <c r="C277" s="21" t="s">
        <v>6</v>
      </c>
      <c r="D277" s="47" t="s">
        <v>245</v>
      </c>
      <c r="E277" s="48"/>
      <c r="F277" s="64"/>
      <c r="G277" s="47"/>
      <c r="H277" s="49">
        <v>5</v>
      </c>
      <c r="I277" s="50">
        <v>2</v>
      </c>
    </row>
    <row r="278" spans="1:9" ht="63">
      <c r="A278" s="15"/>
      <c r="B278" s="20"/>
      <c r="C278" s="21"/>
      <c r="D278" s="47"/>
      <c r="E278" s="67">
        <v>0</v>
      </c>
      <c r="F278" s="47" t="s">
        <v>246</v>
      </c>
      <c r="G278" s="56"/>
      <c r="H278" s="49"/>
      <c r="I278" s="50"/>
    </row>
    <row r="279" spans="1:9" ht="78.75">
      <c r="A279" s="15"/>
      <c r="B279" s="20"/>
      <c r="C279" s="21"/>
      <c r="D279" s="47"/>
      <c r="E279" s="67">
        <v>1</v>
      </c>
      <c r="F279" s="47" t="s">
        <v>247</v>
      </c>
      <c r="G279" s="56"/>
      <c r="H279" s="49"/>
      <c r="I279" s="50"/>
    </row>
    <row r="280" spans="1:9" ht="157.5">
      <c r="A280" s="15"/>
      <c r="B280" s="20"/>
      <c r="C280" s="21"/>
      <c r="D280" s="47"/>
      <c r="E280" s="67">
        <v>2</v>
      </c>
      <c r="F280" s="47" t="s">
        <v>248</v>
      </c>
      <c r="G280" s="56"/>
      <c r="H280" s="49"/>
      <c r="I280" s="50"/>
    </row>
    <row r="281" spans="1:9" ht="173.25">
      <c r="A281" s="15"/>
      <c r="B281" s="20"/>
      <c r="C281" s="21"/>
      <c r="D281" s="47"/>
      <c r="E281" s="67">
        <v>3</v>
      </c>
      <c r="F281" s="47" t="s">
        <v>249</v>
      </c>
      <c r="G281" s="56"/>
      <c r="H281" s="49"/>
      <c r="I281" s="50"/>
    </row>
    <row r="282" spans="1:9" ht="31.5">
      <c r="A282" s="15"/>
      <c r="B282" s="20"/>
      <c r="C282" s="21" t="s">
        <v>6</v>
      </c>
      <c r="D282" s="47" t="s">
        <v>250</v>
      </c>
      <c r="E282" s="48"/>
      <c r="F282" s="47"/>
      <c r="G282" s="47"/>
      <c r="H282" s="49">
        <v>5</v>
      </c>
      <c r="I282" s="50">
        <v>1</v>
      </c>
    </row>
    <row r="283" spans="1:9">
      <c r="A283" s="15"/>
      <c r="B283" s="20"/>
      <c r="C283" s="21"/>
      <c r="D283" s="47"/>
      <c r="E283" s="48">
        <v>0</v>
      </c>
      <c r="F283" s="47" t="s">
        <v>224</v>
      </c>
      <c r="G283" s="47"/>
      <c r="H283" s="49"/>
      <c r="I283" s="50"/>
    </row>
    <row r="284" spans="1:9" ht="31.5">
      <c r="A284" s="15"/>
      <c r="B284" s="20"/>
      <c r="C284" s="21"/>
      <c r="D284" s="47"/>
      <c r="E284" s="48">
        <v>1</v>
      </c>
      <c r="F284" s="47" t="s">
        <v>225</v>
      </c>
      <c r="G284" s="47"/>
      <c r="H284" s="49"/>
      <c r="I284" s="50"/>
    </row>
    <row r="285" spans="1:9">
      <c r="A285" s="15"/>
      <c r="B285" s="20"/>
      <c r="C285" s="21"/>
      <c r="D285" s="47"/>
      <c r="E285" s="48">
        <v>2</v>
      </c>
      <c r="F285" s="47" t="s">
        <v>226</v>
      </c>
      <c r="G285" s="47"/>
      <c r="H285" s="49"/>
      <c r="I285" s="50"/>
    </row>
    <row r="286" spans="1:9" ht="31.5">
      <c r="A286" s="15"/>
      <c r="B286" s="20"/>
      <c r="C286" s="21"/>
      <c r="D286" s="47"/>
      <c r="E286" s="48">
        <v>3</v>
      </c>
      <c r="F286" s="47" t="s">
        <v>227</v>
      </c>
      <c r="G286" s="47"/>
      <c r="H286" s="49"/>
      <c r="I286" s="50"/>
    </row>
    <row r="287" spans="1:9" ht="47.25">
      <c r="A287" s="15"/>
      <c r="B287" s="20"/>
      <c r="C287" s="21" t="s">
        <v>6</v>
      </c>
      <c r="D287" s="47" t="s">
        <v>251</v>
      </c>
      <c r="E287" s="48"/>
      <c r="F287" s="47"/>
      <c r="G287" s="47"/>
      <c r="H287" s="49">
        <v>5</v>
      </c>
      <c r="I287" s="50">
        <v>1</v>
      </c>
    </row>
    <row r="288" spans="1:9">
      <c r="A288" s="15"/>
      <c r="B288" s="20"/>
      <c r="C288" s="21"/>
      <c r="D288" s="47"/>
      <c r="E288" s="48">
        <v>0</v>
      </c>
      <c r="F288" s="47" t="s">
        <v>224</v>
      </c>
      <c r="G288" s="47"/>
      <c r="H288" s="49"/>
      <c r="I288" s="50"/>
    </row>
    <row r="289" spans="1:9" ht="31.5">
      <c r="A289" s="15"/>
      <c r="B289" s="20"/>
      <c r="C289" s="21"/>
      <c r="D289" s="47"/>
      <c r="E289" s="48">
        <v>1</v>
      </c>
      <c r="F289" s="47" t="s">
        <v>225</v>
      </c>
      <c r="G289" s="47"/>
      <c r="H289" s="49"/>
      <c r="I289" s="50"/>
    </row>
    <row r="290" spans="1:9">
      <c r="A290" s="15"/>
      <c r="B290" s="20"/>
      <c r="C290" s="21"/>
      <c r="D290" s="47"/>
      <c r="E290" s="48">
        <v>2</v>
      </c>
      <c r="F290" s="47" t="s">
        <v>226</v>
      </c>
      <c r="G290" s="47"/>
      <c r="H290" s="49"/>
      <c r="I290" s="50"/>
    </row>
    <row r="291" spans="1:9" ht="31.5">
      <c r="A291" s="15"/>
      <c r="B291" s="20"/>
      <c r="C291" s="21"/>
      <c r="D291" s="47"/>
      <c r="E291" s="48">
        <v>3</v>
      </c>
      <c r="F291" s="47" t="s">
        <v>227</v>
      </c>
      <c r="G291" s="47"/>
      <c r="H291" s="49"/>
      <c r="I291" s="50"/>
    </row>
    <row r="292" spans="1:9" ht="47.25">
      <c r="A292" s="15"/>
      <c r="B292" s="20"/>
      <c r="C292" s="21" t="s">
        <v>6</v>
      </c>
      <c r="D292" s="47" t="s">
        <v>252</v>
      </c>
      <c r="E292" s="48"/>
      <c r="F292" s="47"/>
      <c r="G292" s="47"/>
      <c r="H292" s="49">
        <v>5</v>
      </c>
      <c r="I292" s="50">
        <v>0.5</v>
      </c>
    </row>
    <row r="293" spans="1:9">
      <c r="A293" s="15"/>
      <c r="B293" s="20"/>
      <c r="C293" s="21"/>
      <c r="D293" s="47"/>
      <c r="E293" s="48">
        <v>0</v>
      </c>
      <c r="F293" s="47" t="s">
        <v>224</v>
      </c>
      <c r="G293" s="47"/>
      <c r="H293" s="49"/>
      <c r="I293" s="50"/>
    </row>
    <row r="294" spans="1:9" ht="31.5">
      <c r="A294" s="15"/>
      <c r="B294" s="20"/>
      <c r="C294" s="21"/>
      <c r="D294" s="47"/>
      <c r="E294" s="48">
        <v>1</v>
      </c>
      <c r="F294" s="47" t="s">
        <v>225</v>
      </c>
      <c r="G294" s="47"/>
      <c r="H294" s="49"/>
      <c r="I294" s="50"/>
    </row>
    <row r="295" spans="1:9">
      <c r="A295" s="15"/>
      <c r="B295" s="20"/>
      <c r="C295" s="21"/>
      <c r="D295" s="47"/>
      <c r="E295" s="48">
        <v>2</v>
      </c>
      <c r="F295" s="47" t="s">
        <v>226</v>
      </c>
      <c r="G295" s="47"/>
      <c r="H295" s="49"/>
      <c r="I295" s="50"/>
    </row>
    <row r="296" spans="1:9" ht="31.5">
      <c r="A296" s="15"/>
      <c r="B296" s="20"/>
      <c r="C296" s="21"/>
      <c r="D296" s="47"/>
      <c r="E296" s="48">
        <v>3</v>
      </c>
      <c r="F296" s="47" t="s">
        <v>227</v>
      </c>
      <c r="G296" s="47"/>
      <c r="H296" s="49"/>
      <c r="I296" s="50"/>
    </row>
    <row r="297" spans="1:9">
      <c r="A297" s="15"/>
      <c r="B297" s="20"/>
      <c r="C297" s="21" t="s">
        <v>6</v>
      </c>
      <c r="D297" s="56" t="s">
        <v>150</v>
      </c>
      <c r="E297" s="59"/>
      <c r="F297" s="56"/>
      <c r="G297" s="47"/>
      <c r="H297" s="49">
        <v>5</v>
      </c>
      <c r="I297" s="50">
        <v>0.5</v>
      </c>
    </row>
    <row r="298" spans="1:9" ht="31.5">
      <c r="A298" s="15"/>
      <c r="B298" s="20"/>
      <c r="C298" s="42"/>
      <c r="D298" s="62"/>
      <c r="E298" s="62">
        <v>0</v>
      </c>
      <c r="F298" s="47" t="s">
        <v>151</v>
      </c>
      <c r="G298" s="47"/>
      <c r="H298" s="49"/>
      <c r="I298" s="50"/>
    </row>
    <row r="299" spans="1:9" ht="47.25">
      <c r="A299" s="15"/>
      <c r="B299" s="20"/>
      <c r="C299" s="42"/>
      <c r="D299" s="62"/>
      <c r="E299" s="62">
        <v>1</v>
      </c>
      <c r="F299" s="47" t="s">
        <v>152</v>
      </c>
      <c r="G299" s="47"/>
      <c r="H299" s="49"/>
      <c r="I299" s="50"/>
    </row>
    <row r="300" spans="1:9" ht="63">
      <c r="A300" s="15"/>
      <c r="B300" s="20"/>
      <c r="C300" s="42"/>
      <c r="D300" s="62"/>
      <c r="E300" s="62">
        <v>2</v>
      </c>
      <c r="F300" s="47" t="s">
        <v>153</v>
      </c>
      <c r="G300" s="47"/>
      <c r="H300" s="49"/>
      <c r="I300" s="50"/>
    </row>
    <row r="301" spans="1:9" ht="110.25">
      <c r="A301" s="15"/>
      <c r="B301" s="20"/>
      <c r="C301" s="42"/>
      <c r="D301" s="62"/>
      <c r="E301" s="62">
        <v>3</v>
      </c>
      <c r="F301" s="47" t="s">
        <v>154</v>
      </c>
      <c r="G301" s="47"/>
      <c r="H301" s="49"/>
      <c r="I301" s="50"/>
    </row>
    <row r="302" spans="1:9">
      <c r="A302" s="15"/>
      <c r="B302" s="20"/>
      <c r="C302" s="21" t="s">
        <v>6</v>
      </c>
      <c r="D302" s="56" t="s">
        <v>155</v>
      </c>
      <c r="E302" s="61"/>
      <c r="F302" s="56"/>
      <c r="G302" s="47"/>
      <c r="H302" s="49">
        <v>5</v>
      </c>
      <c r="I302" s="50">
        <v>0.5</v>
      </c>
    </row>
    <row r="303" spans="1:9" ht="94.5">
      <c r="A303" s="15"/>
      <c r="B303" s="20"/>
      <c r="C303" s="42"/>
      <c r="D303" s="62"/>
      <c r="E303" s="62">
        <v>0</v>
      </c>
      <c r="F303" s="47" t="s">
        <v>156</v>
      </c>
      <c r="G303" s="47"/>
      <c r="H303" s="49"/>
      <c r="I303" s="50"/>
    </row>
    <row r="304" spans="1:9" ht="78.75">
      <c r="A304" s="15"/>
      <c r="B304" s="20"/>
      <c r="C304" s="42"/>
      <c r="D304" s="62"/>
      <c r="E304" s="62">
        <v>1</v>
      </c>
      <c r="F304" s="63" t="s">
        <v>157</v>
      </c>
      <c r="G304" s="47"/>
      <c r="H304" s="49"/>
      <c r="I304" s="50"/>
    </row>
    <row r="305" spans="1:9" ht="78.75">
      <c r="A305" s="15"/>
      <c r="B305" s="20"/>
      <c r="C305" s="42"/>
      <c r="D305" s="62"/>
      <c r="E305" s="62">
        <v>2</v>
      </c>
      <c r="F305" s="63" t="s">
        <v>158</v>
      </c>
      <c r="G305" s="47"/>
      <c r="H305" s="49"/>
      <c r="I305" s="50"/>
    </row>
    <row r="306" spans="1:9" ht="126">
      <c r="A306" s="15"/>
      <c r="B306" s="20"/>
      <c r="C306" s="42"/>
      <c r="D306" s="62"/>
      <c r="E306" s="62">
        <v>3</v>
      </c>
      <c r="F306" s="63" t="s">
        <v>159</v>
      </c>
      <c r="G306" s="47"/>
      <c r="H306" s="49"/>
      <c r="I306" s="50"/>
    </row>
    <row r="307" spans="1:9" ht="18.75">
      <c r="A307" s="14" t="s">
        <v>253</v>
      </c>
      <c r="B307" s="83" t="s">
        <v>254</v>
      </c>
      <c r="C307" s="83"/>
      <c r="D307" s="83"/>
      <c r="E307" s="83"/>
      <c r="F307" s="83"/>
      <c r="G307" s="83"/>
      <c r="H307" s="83"/>
      <c r="I307" s="10">
        <f>SUM(I309:I354)</f>
        <v>18</v>
      </c>
    </row>
    <row r="308" spans="1:9">
      <c r="A308" s="15">
        <v>1</v>
      </c>
      <c r="B308" s="16" t="s">
        <v>254</v>
      </c>
      <c r="C308" s="17"/>
      <c r="D308" s="18"/>
      <c r="E308" s="18"/>
      <c r="F308" s="18"/>
      <c r="G308" s="18"/>
      <c r="H308" s="40"/>
      <c r="I308" s="41"/>
    </row>
    <row r="309" spans="1:9" ht="94.5">
      <c r="A309" s="15"/>
      <c r="B309" s="20"/>
      <c r="C309" s="21" t="s">
        <v>5</v>
      </c>
      <c r="D309" s="22" t="s">
        <v>258</v>
      </c>
      <c r="E309" s="15"/>
      <c r="F309" s="47" t="str">
        <f t="shared" ref="F309" si="13">D309</f>
        <v>Представлены и прокомментированы факты использование на практике деловой переписки (данные адресата, данные получателя, вступление, которое содержит обращение, текст письма)</v>
      </c>
      <c r="G309" s="47"/>
      <c r="H309" s="49">
        <v>5</v>
      </c>
      <c r="I309" s="50">
        <v>0.5</v>
      </c>
    </row>
    <row r="310" spans="1:9" ht="63">
      <c r="A310" s="15"/>
      <c r="B310" s="20"/>
      <c r="C310" s="21" t="s">
        <v>5</v>
      </c>
      <c r="D310" s="22" t="s">
        <v>259</v>
      </c>
      <c r="E310" s="15"/>
      <c r="F310" s="47" t="s">
        <v>259</v>
      </c>
      <c r="G310" s="47"/>
      <c r="H310" s="49">
        <v>3</v>
      </c>
      <c r="I310" s="50">
        <v>0.5</v>
      </c>
    </row>
    <row r="311" spans="1:9" ht="126">
      <c r="A311" s="15"/>
      <c r="B311" s="20"/>
      <c r="C311" s="21" t="s">
        <v>5</v>
      </c>
      <c r="D311" s="22" t="s">
        <v>260</v>
      </c>
      <c r="E311" s="15"/>
      <c r="F311" s="47" t="s">
        <v>305</v>
      </c>
      <c r="G311" s="47"/>
      <c r="H311" s="49">
        <v>4</v>
      </c>
      <c r="I311" s="50">
        <v>1</v>
      </c>
    </row>
    <row r="312" spans="1:9" ht="31.5">
      <c r="A312" s="15"/>
      <c r="B312" s="20"/>
      <c r="C312" s="21" t="s">
        <v>5</v>
      </c>
      <c r="D312" s="47" t="s">
        <v>290</v>
      </c>
      <c r="E312" s="48"/>
      <c r="F312" s="47" t="str">
        <f>D312</f>
        <v xml:space="preserve">Представлена и прокомментирована динамика развития проекта </v>
      </c>
      <c r="G312" s="47"/>
      <c r="H312" s="49">
        <v>2</v>
      </c>
      <c r="I312" s="50">
        <v>0.5</v>
      </c>
    </row>
    <row r="313" spans="1:9" ht="220.5">
      <c r="A313" s="15"/>
      <c r="B313" s="20"/>
      <c r="C313" s="21" t="s">
        <v>5</v>
      </c>
      <c r="D313" s="47" t="s">
        <v>261</v>
      </c>
      <c r="E313" s="48"/>
      <c r="F313" s="47" t="s">
        <v>262</v>
      </c>
      <c r="G313" s="47"/>
      <c r="H313" s="49">
        <v>5</v>
      </c>
      <c r="I313" s="50">
        <v>0.3</v>
      </c>
    </row>
    <row r="314" spans="1:9" ht="220.5">
      <c r="A314" s="15"/>
      <c r="B314" s="20"/>
      <c r="C314" s="21" t="s">
        <v>5</v>
      </c>
      <c r="D314" s="47" t="s">
        <v>306</v>
      </c>
      <c r="E314" s="48"/>
      <c r="F314" s="47" t="s">
        <v>263</v>
      </c>
      <c r="G314" s="47"/>
      <c r="H314" s="49">
        <v>5</v>
      </c>
      <c r="I314" s="50">
        <v>0.5</v>
      </c>
    </row>
    <row r="315" spans="1:9" ht="220.5">
      <c r="A315" s="15"/>
      <c r="B315" s="20"/>
      <c r="C315" s="21" t="s">
        <v>5</v>
      </c>
      <c r="D315" s="47" t="s">
        <v>264</v>
      </c>
      <c r="E315" s="48"/>
      <c r="F315" s="47" t="s">
        <v>265</v>
      </c>
      <c r="G315" s="47"/>
      <c r="H315" s="49">
        <v>5</v>
      </c>
      <c r="I315" s="50">
        <v>0.5</v>
      </c>
    </row>
    <row r="316" spans="1:9" ht="220.5">
      <c r="A316" s="15"/>
      <c r="B316" s="20"/>
      <c r="C316" s="21" t="s">
        <v>5</v>
      </c>
      <c r="D316" s="47" t="s">
        <v>266</v>
      </c>
      <c r="E316" s="48"/>
      <c r="F316" s="47" t="s">
        <v>265</v>
      </c>
      <c r="G316" s="47"/>
      <c r="H316" s="49">
        <v>5</v>
      </c>
      <c r="I316" s="50">
        <v>0.5</v>
      </c>
    </row>
    <row r="317" spans="1:9" ht="94.5">
      <c r="A317" s="15"/>
      <c r="B317" s="20"/>
      <c r="C317" s="21" t="s">
        <v>5</v>
      </c>
      <c r="D317" s="47" t="s">
        <v>267</v>
      </c>
      <c r="E317" s="48"/>
      <c r="F317" s="47" t="str">
        <f>D317</f>
        <v>Представлен и прокомментирован  документ, подтверждающий факт участия или получения региональных мер поддержки для субъектов малого и среднего предпринимательства (МСП)  региона (иной вид)</v>
      </c>
      <c r="G317" s="47"/>
      <c r="H317" s="49">
        <v>5</v>
      </c>
      <c r="I317" s="50">
        <v>0.5</v>
      </c>
    </row>
    <row r="318" spans="1:9" ht="94.5">
      <c r="A318" s="15"/>
      <c r="B318" s="20"/>
      <c r="C318" s="21" t="s">
        <v>5</v>
      </c>
      <c r="D318" s="47" t="s">
        <v>268</v>
      </c>
      <c r="E318" s="48"/>
      <c r="F318" s="47" t="s">
        <v>269</v>
      </c>
      <c r="G318" s="47"/>
      <c r="H318" s="49">
        <v>5</v>
      </c>
      <c r="I318" s="50">
        <v>0.5</v>
      </c>
    </row>
    <row r="319" spans="1:9" ht="220.5">
      <c r="A319" s="15"/>
      <c r="B319" s="20"/>
      <c r="C319" s="21" t="s">
        <v>5</v>
      </c>
      <c r="D319" s="82" t="s">
        <v>314</v>
      </c>
      <c r="E319" s="48"/>
      <c r="F319" s="47" t="s">
        <v>263</v>
      </c>
      <c r="G319" s="47"/>
      <c r="H319" s="49">
        <v>5</v>
      </c>
      <c r="I319" s="50">
        <v>0.5</v>
      </c>
    </row>
    <row r="320" spans="1:9" ht="220.5">
      <c r="A320" s="15"/>
      <c r="B320" s="20"/>
      <c r="C320" s="21" t="s">
        <v>5</v>
      </c>
      <c r="D320" s="47" t="s">
        <v>270</v>
      </c>
      <c r="E320" s="48"/>
      <c r="F320" s="47" t="s">
        <v>265</v>
      </c>
      <c r="G320" s="47"/>
      <c r="H320" s="49">
        <v>5</v>
      </c>
      <c r="I320" s="50">
        <v>0.5</v>
      </c>
    </row>
    <row r="321" spans="1:9" ht="220.5">
      <c r="A321" s="15"/>
      <c r="B321" s="20"/>
      <c r="C321" s="21" t="s">
        <v>5</v>
      </c>
      <c r="D321" s="47" t="s">
        <v>271</v>
      </c>
      <c r="E321" s="48"/>
      <c r="F321" s="47" t="s">
        <v>265</v>
      </c>
      <c r="G321" s="47"/>
      <c r="H321" s="49">
        <v>5</v>
      </c>
      <c r="I321" s="50">
        <v>0.5</v>
      </c>
    </row>
    <row r="322" spans="1:9" ht="94.5">
      <c r="A322" s="15"/>
      <c r="B322" s="20"/>
      <c r="C322" s="21" t="s">
        <v>5</v>
      </c>
      <c r="D322" s="47" t="s">
        <v>272</v>
      </c>
      <c r="E322" s="48"/>
      <c r="F322" s="47" t="str">
        <f>D322</f>
        <v>Представлен и прокомментирован  документ, подтверждающий факт участия или получения федеральных мер поддержки для субъектов малого и среднего предпринимательства (МСП)  региона (иной вид)</v>
      </c>
      <c r="G322" s="47"/>
      <c r="H322" s="49">
        <v>5</v>
      </c>
      <c r="I322" s="50">
        <v>0.2</v>
      </c>
    </row>
    <row r="323" spans="1:9" ht="110.25">
      <c r="A323" s="15"/>
      <c r="B323" s="20"/>
      <c r="C323" s="21" t="s">
        <v>5</v>
      </c>
      <c r="D323" s="47" t="s">
        <v>273</v>
      </c>
      <c r="E323" s="48"/>
      <c r="F323" s="47" t="s">
        <v>274</v>
      </c>
      <c r="G323" s="47"/>
      <c r="H323" s="49">
        <v>5</v>
      </c>
      <c r="I323" s="50">
        <v>1</v>
      </c>
    </row>
    <row r="324" spans="1:9" ht="94.5">
      <c r="A324" s="15"/>
      <c r="B324" s="20"/>
      <c r="C324" s="21" t="s">
        <v>5</v>
      </c>
      <c r="D324" s="47" t="s">
        <v>140</v>
      </c>
      <c r="E324" s="48"/>
      <c r="F324" s="47" t="s">
        <v>307</v>
      </c>
      <c r="G324" s="47"/>
      <c r="H324" s="49">
        <v>6</v>
      </c>
      <c r="I324" s="50">
        <v>0.5</v>
      </c>
    </row>
    <row r="325" spans="1:9" ht="157.5">
      <c r="A325" s="15"/>
      <c r="B325" s="20"/>
      <c r="C325" s="21" t="s">
        <v>5</v>
      </c>
      <c r="D325" s="47" t="s">
        <v>303</v>
      </c>
      <c r="E325" s="48"/>
      <c r="F325" s="27" t="s">
        <v>304</v>
      </c>
      <c r="G325" s="47"/>
      <c r="H325" s="49">
        <v>6</v>
      </c>
      <c r="I325" s="50">
        <v>1</v>
      </c>
    </row>
    <row r="326" spans="1:9" ht="47.25">
      <c r="A326" s="15"/>
      <c r="B326" s="20"/>
      <c r="C326" s="21" t="s">
        <v>6</v>
      </c>
      <c r="D326" s="47" t="s">
        <v>275</v>
      </c>
      <c r="E326" s="48"/>
      <c r="F326" s="47"/>
      <c r="G326" s="47"/>
      <c r="H326" s="49">
        <v>3</v>
      </c>
      <c r="I326" s="50">
        <v>1</v>
      </c>
    </row>
    <row r="327" spans="1:9">
      <c r="A327" s="15"/>
      <c r="B327" s="20"/>
      <c r="C327" s="21"/>
      <c r="D327" s="47"/>
      <c r="E327" s="48">
        <v>0</v>
      </c>
      <c r="F327" s="47" t="s">
        <v>224</v>
      </c>
      <c r="G327" s="22"/>
      <c r="H327" s="23"/>
      <c r="I327" s="50"/>
    </row>
    <row r="328" spans="1:9" ht="31.5">
      <c r="A328" s="15"/>
      <c r="B328" s="20"/>
      <c r="C328" s="21"/>
      <c r="D328" s="47"/>
      <c r="E328" s="48">
        <v>1</v>
      </c>
      <c r="F328" s="47" t="s">
        <v>225</v>
      </c>
      <c r="G328" s="22"/>
      <c r="H328" s="23"/>
      <c r="I328" s="50"/>
    </row>
    <row r="329" spans="1:9">
      <c r="A329" s="15"/>
      <c r="B329" s="20"/>
      <c r="C329" s="21"/>
      <c r="D329" s="47"/>
      <c r="E329" s="48">
        <v>2</v>
      </c>
      <c r="F329" s="47" t="s">
        <v>226</v>
      </c>
      <c r="G329" s="22"/>
      <c r="H329" s="23"/>
      <c r="I329" s="50"/>
    </row>
    <row r="330" spans="1:9" ht="31.5">
      <c r="A330" s="15"/>
      <c r="B330" s="20"/>
      <c r="C330" s="21"/>
      <c r="D330" s="47"/>
      <c r="E330" s="48">
        <v>3</v>
      </c>
      <c r="F330" s="47" t="s">
        <v>227</v>
      </c>
      <c r="G330" s="22"/>
      <c r="H330" s="23"/>
      <c r="I330" s="50"/>
    </row>
    <row r="331" spans="1:9" ht="63">
      <c r="A331" s="15"/>
      <c r="B331" s="20"/>
      <c r="C331" s="21" t="s">
        <v>6</v>
      </c>
      <c r="D331" s="47" t="s">
        <v>276</v>
      </c>
      <c r="E331" s="48"/>
      <c r="F331" s="47"/>
      <c r="G331" s="22"/>
      <c r="H331" s="23">
        <v>5</v>
      </c>
      <c r="I331" s="50">
        <v>0.5</v>
      </c>
    </row>
    <row r="332" spans="1:9">
      <c r="A332" s="15"/>
      <c r="B332" s="20"/>
      <c r="C332" s="21"/>
      <c r="D332" s="47"/>
      <c r="E332" s="48">
        <v>0</v>
      </c>
      <c r="F332" s="47" t="s">
        <v>224</v>
      </c>
      <c r="G332" s="22"/>
      <c r="H332" s="23"/>
      <c r="I332" s="50"/>
    </row>
    <row r="333" spans="1:9" ht="31.5">
      <c r="A333" s="15"/>
      <c r="B333" s="20"/>
      <c r="C333" s="21"/>
      <c r="D333" s="47"/>
      <c r="E333" s="48">
        <v>1</v>
      </c>
      <c r="F333" s="47" t="s">
        <v>225</v>
      </c>
      <c r="G333" s="22"/>
      <c r="H333" s="23"/>
      <c r="I333" s="50"/>
    </row>
    <row r="334" spans="1:9">
      <c r="A334" s="15"/>
      <c r="B334" s="20"/>
      <c r="C334" s="21"/>
      <c r="D334" s="47"/>
      <c r="E334" s="48">
        <v>2</v>
      </c>
      <c r="F334" s="47" t="s">
        <v>226</v>
      </c>
      <c r="G334" s="22"/>
      <c r="H334" s="23"/>
      <c r="I334" s="50"/>
    </row>
    <row r="335" spans="1:9" ht="31.5">
      <c r="A335" s="15"/>
      <c r="B335" s="20"/>
      <c r="C335" s="21"/>
      <c r="D335" s="47"/>
      <c r="E335" s="48">
        <v>3</v>
      </c>
      <c r="F335" s="47" t="s">
        <v>227</v>
      </c>
      <c r="G335" s="22"/>
      <c r="H335" s="23"/>
      <c r="I335" s="50"/>
    </row>
    <row r="336" spans="1:9">
      <c r="A336" s="15"/>
      <c r="B336" s="20"/>
      <c r="C336" s="21" t="s">
        <v>6</v>
      </c>
      <c r="D336" s="56" t="s">
        <v>150</v>
      </c>
      <c r="E336" s="59"/>
      <c r="F336" s="56"/>
      <c r="G336" s="22"/>
      <c r="H336" s="23">
        <v>5</v>
      </c>
      <c r="I336" s="50">
        <v>0.5</v>
      </c>
    </row>
    <row r="337" spans="1:9" ht="31.5">
      <c r="A337" s="15"/>
      <c r="B337" s="20"/>
      <c r="C337" s="42"/>
      <c r="D337" s="62"/>
      <c r="E337" s="62">
        <v>0</v>
      </c>
      <c r="F337" s="47" t="s">
        <v>151</v>
      </c>
      <c r="G337" s="22"/>
      <c r="H337" s="23"/>
      <c r="I337" s="50"/>
    </row>
    <row r="338" spans="1:9" ht="47.25">
      <c r="A338" s="15"/>
      <c r="B338" s="20"/>
      <c r="C338" s="42"/>
      <c r="D338" s="62"/>
      <c r="E338" s="62">
        <v>1</v>
      </c>
      <c r="F338" s="47" t="s">
        <v>152</v>
      </c>
      <c r="G338" s="22"/>
      <c r="H338" s="23"/>
      <c r="I338" s="50"/>
    </row>
    <row r="339" spans="1:9" ht="63">
      <c r="A339" s="15"/>
      <c r="B339" s="20"/>
      <c r="C339" s="42"/>
      <c r="D339" s="62"/>
      <c r="E339" s="62">
        <v>2</v>
      </c>
      <c r="F339" s="47" t="s">
        <v>153</v>
      </c>
      <c r="G339" s="22"/>
      <c r="H339" s="23"/>
      <c r="I339" s="50"/>
    </row>
    <row r="340" spans="1:9" ht="110.25">
      <c r="A340" s="15"/>
      <c r="B340" s="20"/>
      <c r="C340" s="42"/>
      <c r="D340" s="62"/>
      <c r="E340" s="62">
        <v>3</v>
      </c>
      <c r="F340" s="47" t="s">
        <v>154</v>
      </c>
      <c r="G340" s="22"/>
      <c r="H340" s="23"/>
      <c r="I340" s="50"/>
    </row>
    <row r="341" spans="1:9">
      <c r="A341" s="15"/>
      <c r="B341" s="20"/>
      <c r="C341" s="21" t="s">
        <v>6</v>
      </c>
      <c r="D341" s="56" t="s">
        <v>155</v>
      </c>
      <c r="E341" s="61"/>
      <c r="F341" s="56"/>
      <c r="G341" s="22"/>
      <c r="H341" s="23">
        <v>5</v>
      </c>
      <c r="I341" s="50">
        <v>0.5</v>
      </c>
    </row>
    <row r="342" spans="1:9" ht="94.5">
      <c r="A342" s="15"/>
      <c r="B342" s="20"/>
      <c r="C342" s="42"/>
      <c r="D342" s="62"/>
      <c r="E342" s="62">
        <v>0</v>
      </c>
      <c r="F342" s="47" t="s">
        <v>156</v>
      </c>
      <c r="G342" s="22"/>
      <c r="H342" s="23"/>
      <c r="I342" s="50"/>
    </row>
    <row r="343" spans="1:9" ht="78.75">
      <c r="A343" s="15"/>
      <c r="B343" s="20"/>
      <c r="C343" s="42"/>
      <c r="D343" s="62"/>
      <c r="E343" s="62">
        <v>1</v>
      </c>
      <c r="F343" s="63" t="s">
        <v>157</v>
      </c>
      <c r="G343" s="22"/>
      <c r="H343" s="23"/>
      <c r="I343" s="50"/>
    </row>
    <row r="344" spans="1:9" ht="78.75">
      <c r="A344" s="15"/>
      <c r="B344" s="20"/>
      <c r="C344" s="42"/>
      <c r="D344" s="62"/>
      <c r="E344" s="62">
        <v>2</v>
      </c>
      <c r="F344" s="63" t="s">
        <v>158</v>
      </c>
      <c r="G344" s="22"/>
      <c r="H344" s="23"/>
      <c r="I344" s="50"/>
    </row>
    <row r="345" spans="1:9" ht="126">
      <c r="A345" s="15"/>
      <c r="B345" s="20"/>
      <c r="C345" s="42"/>
      <c r="D345" s="62"/>
      <c r="E345" s="62">
        <v>3</v>
      </c>
      <c r="F345" s="63" t="s">
        <v>159</v>
      </c>
      <c r="G345" s="22"/>
      <c r="H345" s="23"/>
      <c r="I345" s="50"/>
    </row>
    <row r="346" spans="1:9">
      <c r="A346" s="15">
        <v>2</v>
      </c>
      <c r="B346" s="16" t="s">
        <v>255</v>
      </c>
      <c r="C346" s="17"/>
      <c r="D346" s="68"/>
      <c r="E346" s="68"/>
      <c r="F346" s="68"/>
      <c r="G346" s="18"/>
      <c r="H346" s="40"/>
      <c r="I346" s="41"/>
    </row>
    <row r="347" spans="1:9" ht="157.5">
      <c r="A347" s="15"/>
      <c r="B347" s="20"/>
      <c r="C347" s="21" t="s">
        <v>5</v>
      </c>
      <c r="D347" s="47" t="s">
        <v>256</v>
      </c>
      <c r="E347" s="48"/>
      <c r="F347" s="47" t="s">
        <v>288</v>
      </c>
      <c r="G347" s="47"/>
      <c r="H347" s="49">
        <v>5</v>
      </c>
      <c r="I347" s="50">
        <v>2</v>
      </c>
    </row>
    <row r="348" spans="1:9" ht="47.25">
      <c r="A348" s="15"/>
      <c r="B348" s="20"/>
      <c r="C348" s="21" t="s">
        <v>5</v>
      </c>
      <c r="D348" s="47" t="s">
        <v>257</v>
      </c>
      <c r="E348" s="48"/>
      <c r="F348" s="47" t="s">
        <v>287</v>
      </c>
      <c r="G348" s="47"/>
      <c r="H348" s="49">
        <v>3</v>
      </c>
      <c r="I348" s="50">
        <v>1</v>
      </c>
    </row>
    <row r="349" spans="1:9" ht="177" customHeight="1">
      <c r="A349" s="15"/>
      <c r="B349" s="20"/>
      <c r="C349" s="21" t="s">
        <v>5</v>
      </c>
      <c r="D349" s="47" t="s">
        <v>283</v>
      </c>
      <c r="E349" s="48"/>
      <c r="F349" s="47" t="s">
        <v>308</v>
      </c>
      <c r="G349" s="47"/>
      <c r="H349" s="49">
        <v>4</v>
      </c>
      <c r="I349" s="50">
        <v>2</v>
      </c>
    </row>
    <row r="350" spans="1:9" ht="63">
      <c r="A350" s="15"/>
      <c r="B350" s="20"/>
      <c r="C350" s="21" t="s">
        <v>6</v>
      </c>
      <c r="D350" s="47" t="s">
        <v>284</v>
      </c>
      <c r="E350" s="48"/>
      <c r="F350" s="47"/>
      <c r="G350" s="47"/>
      <c r="H350" s="49">
        <v>4</v>
      </c>
      <c r="I350" s="50">
        <v>1</v>
      </c>
    </row>
    <row r="351" spans="1:9">
      <c r="A351" s="15"/>
      <c r="B351" s="20"/>
      <c r="C351" s="21"/>
      <c r="D351" s="47"/>
      <c r="E351" s="48">
        <v>0</v>
      </c>
      <c r="F351" s="47" t="s">
        <v>224</v>
      </c>
      <c r="G351" s="47"/>
      <c r="H351" s="49"/>
      <c r="I351" s="50"/>
    </row>
    <row r="352" spans="1:9" ht="31.5">
      <c r="A352" s="15"/>
      <c r="B352" s="20"/>
      <c r="C352" s="21"/>
      <c r="D352" s="47"/>
      <c r="E352" s="48">
        <v>1</v>
      </c>
      <c r="F352" s="47" t="s">
        <v>225</v>
      </c>
      <c r="G352" s="47"/>
      <c r="H352" s="49"/>
      <c r="I352" s="50"/>
    </row>
    <row r="353" spans="1:9">
      <c r="A353" s="15"/>
      <c r="B353" s="20"/>
      <c r="C353" s="21"/>
      <c r="D353" s="47"/>
      <c r="E353" s="48">
        <v>2</v>
      </c>
      <c r="F353" s="47" t="s">
        <v>226</v>
      </c>
      <c r="G353" s="47"/>
      <c r="H353" s="49"/>
      <c r="I353" s="50"/>
    </row>
    <row r="354" spans="1:9" ht="31.5">
      <c r="A354" s="15"/>
      <c r="B354" s="20"/>
      <c r="C354" s="21"/>
      <c r="D354" s="47"/>
      <c r="E354" s="48">
        <v>3</v>
      </c>
      <c r="F354" s="47" t="s">
        <v>227</v>
      </c>
      <c r="G354" s="47"/>
      <c r="H354" s="49"/>
      <c r="I354" s="50"/>
    </row>
    <row r="355" spans="1:9">
      <c r="G355" s="12" t="s">
        <v>17</v>
      </c>
      <c r="H355" s="12"/>
      <c r="I355" s="13">
        <f>I6+I111+I142+I169+I211+I265+I307</f>
        <v>100</v>
      </c>
    </row>
  </sheetData>
  <mergeCells count="7">
    <mergeCell ref="B307:H307"/>
    <mergeCell ref="B6:H6"/>
    <mergeCell ref="B111:H111"/>
    <mergeCell ref="B142:H142"/>
    <mergeCell ref="B169:H169"/>
    <mergeCell ref="B211:H211"/>
    <mergeCell ref="B265:H26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selection sqref="A1:B7"/>
    </sheetView>
  </sheetViews>
  <sheetFormatPr defaultColWidth="11" defaultRowHeight="15.75"/>
  <cols>
    <col min="2" max="2" width="56.875" style="3" customWidth="1"/>
  </cols>
  <sheetData>
    <row r="1" spans="1:2" ht="27.95" customHeight="1">
      <c r="A1" s="85" t="s">
        <v>14</v>
      </c>
      <c r="B1" s="85"/>
    </row>
    <row r="2" spans="1:2" ht="18.75">
      <c r="A2" s="45">
        <v>1</v>
      </c>
      <c r="B2" s="46" t="s">
        <v>310</v>
      </c>
    </row>
    <row r="3" spans="1:2" ht="18.75">
      <c r="A3" s="45">
        <v>2</v>
      </c>
      <c r="B3" s="46" t="s">
        <v>311</v>
      </c>
    </row>
    <row r="4" spans="1:2" ht="18.75">
      <c r="A4" s="45">
        <v>3</v>
      </c>
      <c r="B4" s="46" t="s">
        <v>277</v>
      </c>
    </row>
    <row r="5" spans="1:2" ht="18.75">
      <c r="A5" s="45">
        <v>4</v>
      </c>
      <c r="B5" s="46" t="s">
        <v>312</v>
      </c>
    </row>
    <row r="6" spans="1:2" ht="37.5">
      <c r="A6" s="45">
        <v>5</v>
      </c>
      <c r="B6" s="81" t="s">
        <v>313</v>
      </c>
    </row>
    <row r="7" spans="1:2" ht="37.5">
      <c r="A7" s="45">
        <v>6</v>
      </c>
      <c r="B7" s="81" t="s">
        <v>309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user</cp:lastModifiedBy>
  <cp:lastPrinted>2025-09-08T03:19:17Z</cp:lastPrinted>
  <dcterms:created xsi:type="dcterms:W3CDTF">2022-11-09T22:53:43Z</dcterms:created>
  <dcterms:modified xsi:type="dcterms:W3CDTF">2025-10-22T02:33:11Z</dcterms:modified>
</cp:coreProperties>
</file>