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 Обслуживание железнодорожного пути\Приложения\"/>
    </mc:Choice>
  </mc:AlternateContent>
  <bookViews>
    <workbookView xWindow="2895" yWindow="0" windowWidth="24240" windowHeight="137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O58" i="1" s="1"/>
  <c r="L57" i="1"/>
  <c r="M57" i="1"/>
  <c r="H58" i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7" i="1"/>
  <c r="D57" i="1"/>
  <c r="F57" i="1"/>
  <c r="E57" i="1" l="1"/>
  <c r="C57" i="1"/>
  <c r="Q43" i="1" l="1"/>
  <c r="G57" i="1" l="1"/>
  <c r="I57" i="1"/>
  <c r="J57" i="1"/>
  <c r="N57" i="1"/>
  <c r="O57" i="1"/>
  <c r="H57" i="1"/>
  <c r="Q22" i="1" l="1"/>
</calcChain>
</file>

<file path=xl/sharedStrings.xml><?xml version="1.0" encoding="utf-8"?>
<sst xmlns="http://schemas.openxmlformats.org/spreadsheetml/2006/main" count="600" uniqueCount="100">
  <si>
    <t>Наименование компетенции</t>
  </si>
  <si>
    <t>(указать наименование)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</si>
  <si>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</si>
  <si>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</si>
  <si>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</si>
  <si>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</si>
  <si>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</si>
  <si>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</si>
  <si>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</si>
  <si>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</si>
  <si>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</si>
  <si>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</si>
  <si>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t>ФГОС СПО 08.02.10 Строительство железных дорог, путь и путевое хозяйство (Приказ Министерства образования и науки Российской Федерации от 13 августа 2014 г. N 1002)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</si>
  <si>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Проведение геодезических работ при изысканиях по реконструкции, проектированию, строительству и эксплуатации железных дорог.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</si>
  <si>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Выполнять различные виды геодезических съемок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</si>
  <si>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Обрабатывать материалы геодезических съемок</t>
    </r>
  </si>
  <si>
    <r>
      <rPr>
        <b/>
        <sz val="9"/>
        <color theme="1"/>
        <rFont val="Times New Roman"/>
        <family val="1"/>
        <charset val="204"/>
      </rPr>
      <t>ПК 1.3</t>
    </r>
    <r>
      <rPr>
        <sz val="9"/>
        <color theme="1"/>
        <rFont val="Times New Roman"/>
        <family val="1"/>
        <charset val="204"/>
      </rPr>
      <t xml:space="preserve"> Производить разбивку на местности элементов железнодорожного пути и искусственных сооружений для строительства железных дорог.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</si>
  <si>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Строительство железных дорог, ремонт и текущее содержание железнодорожного пути.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</si>
  <si>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Участвовать в проектировании и строительстве железных дорог, зданий и сооружений.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</si>
  <si>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Производить ремонт и строительство железнодорожного пути с использованием средств механизации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</si>
  <si>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Контролировать качество текущего содержания пути, ремонтных и строительных работ, организовывать их приемку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</si>
  <si>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Разрабатывать технологические процессы производства ремонтных работ железнодорожного пути и сооружений.</t>
    </r>
  </si>
  <si>
    <r>
      <rPr>
        <b/>
        <sz val="9"/>
        <color theme="1"/>
        <rFont val="Times New Roman"/>
        <family val="1"/>
        <charset val="204"/>
      </rPr>
      <t>ПК 2.5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Обеспечивать соблюдение при строительстве, эксплуатации железных дорог требований охраны окружающей среды и промышленной безопасности, проводить обучение персонала на производственном участке.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</si>
  <si>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Устройство, надзор и техническое состояние железнодорожного пути и искусственных сооружений.</t>
    </r>
  </si>
  <si>
    <r>
      <rPr>
        <b/>
        <sz val="9"/>
        <color theme="1"/>
        <rFont val="Times New Roman"/>
        <family val="1"/>
        <charset val="204"/>
      </rPr>
      <t xml:space="preserve">ПК 3.1. </t>
    </r>
    <r>
      <rPr>
        <sz val="9"/>
        <color theme="1"/>
        <rFont val="Times New Roman"/>
        <family val="1"/>
        <charset val="204"/>
      </rPr>
      <t>Обеспечивать выполнение требований к основным элементам и конструкции земляного полотна, переездов, путевых и сигнальных знаков, верхнего строения пути.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</si>
  <si>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>.Обеспечивать требования к искусственным сооружениям на железнодорожном транспорте.</t>
    </r>
  </si>
  <si>
    <r>
      <rPr>
        <b/>
        <sz val="9"/>
        <color theme="1"/>
        <rFont val="Times New Roman"/>
        <family val="1"/>
        <charset val="204"/>
      </rPr>
      <t>ПК 3.3.</t>
    </r>
    <r>
      <rPr>
        <sz val="9"/>
        <color theme="1"/>
        <rFont val="Times New Roman"/>
        <family val="1"/>
        <charset val="204"/>
      </rPr>
      <t xml:space="preserve"> Проводить контроль состояния рельсов, элементов пути и сооружений с использованием диагностического оборудования.</t>
    </r>
  </si>
  <si>
    <r>
      <rPr>
        <b/>
        <sz val="9"/>
        <color theme="1"/>
        <rFont val="Times New Roman"/>
        <family val="1"/>
        <charset val="204"/>
      </rPr>
      <t>Вид деятельности 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Участие в организации деятельности структурного подразделения.</t>
    </r>
  </si>
  <si>
    <r>
      <t xml:space="preserve">ПК 4.1. </t>
    </r>
    <r>
      <rPr>
        <sz val="9"/>
        <color theme="1"/>
        <rFont val="Times New Roman"/>
        <family val="1"/>
        <charset val="204"/>
      </rPr>
      <t>Планировать работу структурного подразделения при технической эксплуатации, обслуживании и ремонте пути, искусственных сооружений.</t>
    </r>
  </si>
  <si>
    <r>
      <t>ПК 4.2.</t>
    </r>
    <r>
      <rPr>
        <sz val="9"/>
        <color theme="1"/>
        <rFont val="Times New Roman"/>
        <family val="1"/>
        <charset val="204"/>
      </rPr>
      <t xml:space="preserve"> Осуществлять руководство выполняемыми работами, вести отчетную и техническую документацию.</t>
    </r>
  </si>
  <si>
    <r>
      <rPr>
        <b/>
        <sz val="9"/>
        <color theme="1"/>
        <rFont val="Times New Roman"/>
        <family val="1"/>
        <charset val="204"/>
      </rPr>
      <t xml:space="preserve">ПК 4.3. </t>
    </r>
    <r>
      <rPr>
        <sz val="9"/>
        <color theme="1"/>
        <rFont val="Times New Roman"/>
        <family val="1"/>
        <charset val="204"/>
      </rPr>
      <t>Проводить контроль качества выполняемых работ при технической эксплуатации, обслуживании, ремонте, строительстве пути и искусственных сооружений.</t>
    </r>
  </si>
  <si>
    <r>
      <rPr>
        <b/>
        <sz val="9"/>
        <color theme="1"/>
        <rFont val="Times New Roman"/>
        <family val="1"/>
        <charset val="204"/>
      </rPr>
      <t>ПК 4.4</t>
    </r>
    <r>
      <rPr>
        <sz val="9"/>
        <color theme="1"/>
        <rFont val="Times New Roman"/>
        <family val="1"/>
        <charset val="204"/>
      </rPr>
      <t>. Обеспечивать соблюдение техники безопасности и охраны труда на производственном участке, проводить профилактические мероприятия и обучение персонала.</t>
    </r>
  </si>
  <si>
    <r>
      <t xml:space="preserve">ПК 4.5. </t>
    </r>
    <r>
      <rPr>
        <sz val="9"/>
        <color theme="1"/>
        <rFont val="Times New Roman"/>
        <family val="1"/>
        <charset val="204"/>
      </rPr>
      <t>Организовывать взаимодействие между структурными подразделениями организации.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</si>
  <si>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П</t>
    </r>
    <r>
      <rPr>
        <i/>
        <sz val="9"/>
        <color theme="1"/>
        <rFont val="Times New Roman"/>
        <family val="1"/>
        <charset val="204"/>
      </rPr>
      <t>роведение геодезических работ при изысканиях по реконструкции, проектированию, строительству и эксплуатации железных дорог</t>
    </r>
  </si>
  <si>
    <r>
      <t>ПК 1.1</t>
    </r>
    <r>
      <rPr>
        <sz val="9"/>
        <color theme="1"/>
        <rFont val="Times New Roman"/>
        <family val="1"/>
        <charset val="204"/>
      </rPr>
      <t>. Выполнять различные виды геодезических съемок.</t>
    </r>
  </si>
  <si>
    <r>
      <t xml:space="preserve">ПК 1.2. </t>
    </r>
    <r>
      <rPr>
        <sz val="9"/>
        <color theme="1"/>
        <rFont val="Times New Roman"/>
        <family val="1"/>
        <charset val="204"/>
      </rPr>
      <t>Анализировать и рассчитывать материалы геодезических съемок.</t>
    </r>
  </si>
  <si>
    <r>
      <rPr>
        <b/>
        <sz val="9"/>
        <color theme="1"/>
        <rFont val="Times New Roman"/>
        <family val="1"/>
        <charset val="204"/>
      </rPr>
      <t>ПК 1.3.</t>
    </r>
    <r>
      <rPr>
        <sz val="9"/>
        <color theme="1"/>
        <rFont val="Times New Roman"/>
        <family val="1"/>
        <charset val="204"/>
      </rPr>
      <t xml:space="preserve"> Производить разбивку на местности элементов железнодорожного пути и искусственных сооружений для строительства железных дорог.</t>
    </r>
  </si>
  <si>
    <r>
      <t xml:space="preserve">ПК 1.4. </t>
    </r>
    <r>
      <rPr>
        <sz val="9"/>
        <color theme="1"/>
        <rFont val="Times New Roman"/>
        <family val="1"/>
        <charset val="204"/>
      </rPr>
      <t>Организовывать соблюдение требований охраны труда при проведении геодезических работ при изысканиях по реконструкции, проектированию, строительству и эксплуатации железных дорог.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</si>
  <si>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С</t>
    </r>
    <r>
      <rPr>
        <i/>
        <sz val="9"/>
        <color theme="1"/>
        <rFont val="Times New Roman"/>
        <family val="1"/>
        <charset val="204"/>
      </rPr>
      <t>троительство железных дорог, ремонт и текущее содержание железнодорожного пути</t>
    </r>
  </si>
  <si>
    <r>
      <t>ПК 2.1.</t>
    </r>
    <r>
      <rPr>
        <sz val="9"/>
        <color theme="1"/>
        <rFont val="Times New Roman"/>
        <family val="1"/>
        <charset val="204"/>
      </rPr>
      <t xml:space="preserve"> Выполнять работы по строительству, ремонту и восстановлению железнодорожного пути и сооружений с использованием средств механизации.</t>
    </r>
  </si>
  <si>
    <r>
      <t>ПК 2.2.</t>
    </r>
    <r>
      <rPr>
        <sz val="9"/>
        <color theme="1"/>
        <rFont val="Times New Roman"/>
        <family val="1"/>
        <charset val="204"/>
      </rPr>
      <t xml:space="preserve"> Разрабатывать технологические процессы производства ремонтных работ железнодорожного пути и сооружений</t>
    </r>
    <r>
      <rPr>
        <b/>
        <sz val="9"/>
        <color theme="1"/>
        <rFont val="Times New Roman"/>
        <family val="1"/>
        <charset val="204"/>
      </rPr>
      <t>.</t>
    </r>
  </si>
  <si>
    <r>
      <rPr>
        <b/>
        <sz val="9"/>
        <color theme="1"/>
        <rFont val="Times New Roman"/>
        <family val="1"/>
        <charset val="204"/>
      </rPr>
      <t>ПК 2.3.</t>
    </r>
    <r>
      <rPr>
        <sz val="9"/>
        <color theme="1"/>
        <rFont val="Times New Roman"/>
        <family val="1"/>
        <charset val="204"/>
      </rPr>
      <t xml:space="preserve"> Осуществлять контроль качества текущего содержания железнодорожного пути, ремонтных и строительных работ.</t>
    </r>
  </si>
  <si>
    <r>
      <t>ПК 2.4.</t>
    </r>
    <r>
      <rPr>
        <sz val="9"/>
        <color theme="1"/>
        <rFont val="Times New Roman"/>
        <family val="1"/>
        <charset val="204"/>
      </rPr>
      <t xml:space="preserve"> Выполнять работы по проектированию и строительству железных дорог, земляного полотна и искусственных сооружений.</t>
    </r>
  </si>
  <si>
    <r>
      <rPr>
        <b/>
        <sz val="9"/>
        <color theme="1"/>
        <rFont val="Times New Roman"/>
        <family val="1"/>
        <charset val="204"/>
      </rPr>
      <t>ПК 2.5.</t>
    </r>
    <r>
      <rPr>
        <sz val="9"/>
        <color theme="1"/>
        <rFont val="Times New Roman"/>
        <family val="1"/>
        <charset val="204"/>
      </rPr>
      <t xml:space="preserve"> Соблюдать требования охраны окружающей среды, охраны труда и промышленной безопасности при строительстве и эксплуатации железных дорог.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</si>
  <si>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Надзор за устройством и техническим состоянием железнодорожного пути и искусственных сооружений.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</si>
  <si>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>. Осуществлять контроль основных элементов и конструкций земляного полотна, железнодорожных переездов, путевых и сигнальных знаков, верхнего строения железнодорожного пути на соответствие техническим условиям эксплуатации.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</si>
  <si>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>. Осуществлять контроль искусственных сооружений железнодорожного транспорта на соответствие техническим условиям эксплуатации.</t>
    </r>
  </si>
  <si>
    <r>
      <rPr>
        <b/>
        <sz val="9"/>
        <color theme="1"/>
        <rFont val="Times New Roman"/>
        <family val="1"/>
        <charset val="204"/>
      </rPr>
      <t>ПК 3.3.</t>
    </r>
    <r>
      <rPr>
        <sz val="9"/>
        <color theme="1"/>
        <rFont val="Times New Roman"/>
        <family val="1"/>
        <charset val="204"/>
      </rPr>
      <t xml:space="preserve"> Контролировать состояние рельсов, элементов железнодорожного пути и сооружений с использованием диагностического оборудования.</t>
    </r>
  </si>
  <si>
    <r>
      <rPr>
        <b/>
        <sz val="9"/>
        <color theme="1"/>
        <rFont val="Times New Roman"/>
        <family val="1"/>
        <charset val="204"/>
      </rPr>
      <t>ПК 3.4.</t>
    </r>
    <r>
      <rPr>
        <sz val="9"/>
        <color theme="1"/>
        <rFont val="Times New Roman"/>
        <family val="1"/>
        <charset val="204"/>
      </rPr>
      <t xml:space="preserve"> Выявлять неисправности в содержании железнодорожного пути и искусственных сооружений средствами диагностики.</t>
    </r>
  </si>
  <si>
    <r>
      <rPr>
        <b/>
        <sz val="9"/>
        <color theme="1"/>
        <rFont val="Times New Roman"/>
        <family val="1"/>
        <charset val="204"/>
      </rPr>
      <t>ПК 3.5.</t>
    </r>
    <r>
      <rPr>
        <sz val="9"/>
        <color theme="1"/>
        <rFont val="Times New Roman"/>
        <family val="1"/>
        <charset val="204"/>
      </rPr>
      <t xml:space="preserve"> Проводить автоматизированную обработку информации.</t>
    </r>
  </si>
  <si>
    <r>
      <rPr>
        <b/>
        <sz val="9"/>
        <color theme="1"/>
        <rFont val="Times New Roman"/>
        <family val="1"/>
        <charset val="204"/>
      </rPr>
      <t xml:space="preserve">ПК 3.6. </t>
    </r>
    <r>
      <rPr>
        <sz val="9"/>
        <color theme="1"/>
        <rFont val="Times New Roman"/>
        <family val="1"/>
        <charset val="204"/>
      </rPr>
      <t>Организовывать соблюдение требований охраны труда при надзоре и контроле технического состояния железнодорожного пути и искусственных сооружений.</t>
    </r>
  </si>
  <si>
    <r>
      <rPr>
        <b/>
        <sz val="9"/>
        <color theme="1"/>
        <rFont val="Times New Roman"/>
        <family val="1"/>
        <charset val="204"/>
      </rPr>
      <t>Вид деятельности 4</t>
    </r>
    <r>
      <rPr>
        <sz val="9"/>
        <color theme="1"/>
        <rFont val="Times New Roman"/>
        <family val="1"/>
        <charset val="204"/>
      </rPr>
      <t xml:space="preserve">
О</t>
    </r>
    <r>
      <rPr>
        <i/>
        <sz val="9"/>
        <color theme="1"/>
        <rFont val="Times New Roman"/>
        <family val="1"/>
        <charset val="204"/>
      </rPr>
      <t>рганизация деятельности структурного подразделения</t>
    </r>
  </si>
  <si>
    <r>
      <t xml:space="preserve">ПК 4.1. </t>
    </r>
    <r>
      <rPr>
        <sz val="9"/>
        <color theme="1"/>
        <rFont val="Times New Roman"/>
        <family val="1"/>
        <charset val="204"/>
      </rPr>
      <t>Планировать работу структурного подразделения при технической эксплуатации, обслуживании и ремонте железнодорожного пути, искусственных сооружений.</t>
    </r>
  </si>
  <si>
    <r>
      <t xml:space="preserve">ПК 4.2. </t>
    </r>
    <r>
      <rPr>
        <sz val="9"/>
        <color theme="1"/>
        <rFont val="Times New Roman"/>
        <family val="1"/>
        <charset val="204"/>
      </rPr>
      <t>Оформлять отчетную и техническую документацию в процессе руководства выполняемыми работами.</t>
    </r>
  </si>
  <si>
    <r>
      <rPr>
        <b/>
        <sz val="9"/>
        <color theme="1"/>
        <rFont val="Times New Roman"/>
        <family val="1"/>
        <charset val="204"/>
      </rPr>
      <t>ПК 4.3.</t>
    </r>
    <r>
      <rPr>
        <sz val="9"/>
        <color theme="1"/>
        <rFont val="Times New Roman"/>
        <family val="1"/>
        <charset val="204"/>
      </rPr>
      <t xml:space="preserve"> Проводить контроль качества выполняемых работ при технической эксплуатации, обслуживании, ремонте, строительстве железнодорожного пути и искусственных сооружений.</t>
    </r>
  </si>
  <si>
    <r>
      <rPr>
        <b/>
        <sz val="9"/>
        <color theme="1"/>
        <rFont val="Times New Roman"/>
        <family val="1"/>
        <charset val="204"/>
      </rPr>
      <t>ПК 4.4.</t>
    </r>
    <r>
      <rPr>
        <sz val="9"/>
        <color theme="1"/>
        <rFont val="Times New Roman"/>
        <family val="1"/>
        <charset val="204"/>
      </rPr>
      <t xml:space="preserve"> Организовывать соблюдение охраны труда на производственном участке, проводить профилактические мероприятия и инструктаж персонала.</t>
    </r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</si>
  <si>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ФГОС СПО 23.02.08 Строительство железных дорог, путь и путевое хозяйство (Приказ Министерства образования и науки Российской Федерации от 29 февраля 2024 г. N 135)</t>
    </r>
  </si>
  <si>
    <r>
      <rPr>
        <b/>
        <sz val="9"/>
        <color theme="1"/>
        <rFont val="Times New Roman"/>
        <family val="1"/>
        <charset val="204"/>
      </rPr>
      <t>ФГОС СПО 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ФГОС СПО по профессии 270835.02 Бригадир-путеец
(утв. приказом Министерства образования и науки РФ от 27.03.2025 N 239)
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</si>
  <si>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Выполнение работ средней сложности по монтажу, демонтажу и ремонту конструкций верхнего строения пути и наземных линий метрополитена.</t>
    </r>
  </si>
  <si>
    <r>
      <t xml:space="preserve">ПК 1.1. </t>
    </r>
    <r>
      <rPr>
        <sz val="9"/>
        <color theme="1"/>
        <rFont val="Times New Roman"/>
        <family val="1"/>
        <charset val="204"/>
      </rPr>
      <t>Осуществлять технологический процесс по монтажу, демонтажу и ремонту конструкций верхнего строения пути и наземных линий метрополитена.</t>
    </r>
  </si>
  <si>
    <r>
      <t>ПК 1.2.</t>
    </r>
    <r>
      <rPr>
        <sz val="9"/>
        <color theme="1"/>
        <rFont val="Times New Roman"/>
        <family val="1"/>
        <charset val="204"/>
      </rPr>
      <t xml:space="preserve"> Применять контрольно-измерительный инструмент для измерения параметров рельсовой колеи.</t>
    </r>
  </si>
  <si>
    <r>
      <rPr>
        <b/>
        <sz val="9"/>
        <color theme="1"/>
        <rFont val="Times New Roman"/>
        <family val="1"/>
        <charset val="204"/>
      </rPr>
      <t>ПК 1.3.</t>
    </r>
    <r>
      <rPr>
        <sz val="9"/>
        <color theme="1"/>
        <rFont val="Times New Roman"/>
        <family val="1"/>
        <charset val="204"/>
      </rPr>
      <t xml:space="preserve"> Применять путевой электрический и пневматический инструмент для выправки пути.</t>
    </r>
  </si>
  <si>
    <r>
      <t xml:space="preserve">ПК 1.4. </t>
    </r>
    <r>
      <rPr>
        <sz val="9"/>
        <color theme="1"/>
        <rFont val="Times New Roman"/>
        <family val="1"/>
        <charset val="204"/>
      </rPr>
      <t>Осуществлять регулировки гидравлическими разгоночными и рихтовочными приборами в соответствии с нормативно-технической документацией.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</si>
  <si>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работ средней сложности по ремонту искусственных сооружений.</t>
    </r>
  </si>
  <si>
    <r>
      <t>ПК 2.1.</t>
    </r>
    <r>
      <rPr>
        <sz val="9"/>
        <color theme="1"/>
        <rFont val="Times New Roman"/>
        <family val="1"/>
        <charset val="204"/>
      </rPr>
      <t xml:space="preserve"> Осуществлять технологический процесс по ремонту искусственных сооружений.</t>
    </r>
  </si>
  <si>
    <r>
      <t xml:space="preserve">ПК 2.2. </t>
    </r>
    <r>
      <rPr>
        <sz val="9"/>
        <color theme="1"/>
        <rFont val="Times New Roman"/>
        <family val="1"/>
        <charset val="204"/>
      </rPr>
      <t>Применять электрический и ручной инструмент при проведении ремонтных работ.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</si>
  <si>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Контроль состояния верхнего строения пути, земляного полотна и искусственных сооружений.</t>
    </r>
  </si>
  <si>
    <r>
      <t xml:space="preserve">ПК 3.1. </t>
    </r>
    <r>
      <rPr>
        <sz val="9"/>
        <color theme="1"/>
        <rFont val="Times New Roman"/>
        <family val="1"/>
        <charset val="204"/>
      </rPr>
      <t>Осуществлять наблюдение за состоянием верхнего строения пути, земляного полотна и искусственных сооружений.</t>
    </r>
  </si>
  <si>
    <r>
      <t xml:space="preserve">ПК 3.2. </t>
    </r>
    <r>
      <rPr>
        <sz val="9"/>
        <color theme="1"/>
        <rFont val="Times New Roman"/>
        <family val="1"/>
        <charset val="204"/>
      </rPr>
      <t>Осуществлять наблюдение за состоянием контактной сети, линий связи, сигналов подвижного состава и грузов в проходящих поездах.</t>
    </r>
  </si>
  <si>
    <r>
      <t xml:space="preserve">ПК 3.3. </t>
    </r>
    <r>
      <rPr>
        <sz val="9"/>
        <color theme="1"/>
        <rFont val="Times New Roman"/>
        <family val="1"/>
        <charset val="204"/>
      </rPr>
      <t>Ограждать места, угрожающие безопасности и непрерывности движения поездов.</t>
    </r>
  </si>
  <si>
    <r>
      <t xml:space="preserve">ПК 3.4. </t>
    </r>
    <r>
      <rPr>
        <sz val="9"/>
        <color theme="1"/>
        <rFont val="Times New Roman"/>
        <family val="1"/>
        <charset val="204"/>
      </rPr>
      <t>Производить путевые работы, не требующие участия монтеров пути и других рабочих.</t>
    </r>
  </si>
  <si>
    <r>
      <rPr>
        <b/>
        <sz val="9"/>
        <color theme="1"/>
        <rFont val="Times New Roman"/>
        <family val="1"/>
        <charset val="204"/>
      </rPr>
      <t>Вид деятельности 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Обеспечение безопасности движения поездов при производстве путевых работ.</t>
    </r>
  </si>
  <si>
    <r>
      <t>ПК 4.1.</t>
    </r>
    <r>
      <rPr>
        <sz val="9"/>
        <color theme="1"/>
        <rFont val="Times New Roman"/>
        <family val="1"/>
        <charset val="204"/>
      </rPr>
      <t xml:space="preserve"> Установка и снятие путевых и сигнальных знаков.</t>
    </r>
  </si>
  <si>
    <r>
      <t xml:space="preserve">ПК 4.2. </t>
    </r>
    <r>
      <rPr>
        <sz val="9"/>
        <color theme="1"/>
        <rFont val="Times New Roman"/>
        <family val="1"/>
        <charset val="204"/>
      </rPr>
      <t>Обеспечивать безопасное движение поездов по месту проведения путевых работ.</t>
    </r>
  </si>
  <si>
    <t>Профессиональный стандартПС 17.011 Работник по ремонту и текущему содержанию железнодорожного пути (Приказ Минтруда России от 09.10.2018 N 622н)</t>
  </si>
  <si>
    <r>
      <rPr>
        <b/>
        <sz val="9"/>
        <color theme="1"/>
        <rFont val="Times New Roman"/>
        <family val="1"/>
        <charset val="204"/>
      </rPr>
      <t>Модуль 1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Определение состояния конструкций верхнего строения железнодорожного пути, земляного полотна</t>
    </r>
  </si>
  <si>
    <t>Инвариант</t>
  </si>
  <si>
    <r>
      <rPr>
        <b/>
        <sz val="9"/>
        <color theme="1"/>
        <rFont val="Times New Roman"/>
        <family val="1"/>
        <charset val="204"/>
      </rPr>
      <t>ОТФ 1</t>
    </r>
    <r>
      <rPr>
        <i/>
        <sz val="9"/>
        <color theme="1"/>
        <rFont val="Times New Roman"/>
        <family val="1"/>
        <charset val="204"/>
      </rPr>
      <t xml:space="preserve">
Выполнение работ по осмотру конструкции верхнего строения железнодорожного пути, земляного полотна, устройств и проходящего подвижного состава железнодорожного транспорта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</si>
  <si>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Осмотр конструкции верхнего строения железнодорожного пути, земляного полотна</t>
    </r>
  </si>
  <si>
    <r>
      <rPr>
        <b/>
        <sz val="9"/>
        <color theme="1"/>
        <rFont val="Times New Roman"/>
        <family val="1"/>
        <charset val="204"/>
      </rPr>
      <t>Модуль 2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Геодезические работы на участке существующего железнодорожного пути</t>
    </r>
  </si>
  <si>
    <r>
      <rPr>
        <b/>
        <sz val="9"/>
        <color theme="1"/>
        <rFont val="Times New Roman"/>
        <family val="1"/>
        <charset val="204"/>
      </rPr>
      <t>Модуль 3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Обеспечение безопасности мест производства путевых работ на железнодорожном пути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</si>
  <si>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
Выполнение работ средней сложности по ремонту и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</si>
  <si>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Выполнение работ средней сложности по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</si>
  <si>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ОТФ 1</t>
    </r>
    <r>
      <rPr>
        <i/>
        <sz val="9"/>
        <color theme="1"/>
        <rFont val="Times New Roman"/>
        <family val="1"/>
        <charset val="204"/>
      </rPr>
      <t xml:space="preserve">
Выполнение простых работ по ремонту и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</si>
  <si>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простых работ при монтаже, демонтаже и ремонте конструкций верхнего строения железнодорожного пути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</si>
  <si>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Выполнение простых работ по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</si>
  <si>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Модуль 4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Устранение неисправности конструкции верхнего строения железнодорожного пути, земляного полотна в соответствии с техническими требованиями</t>
    </r>
  </si>
  <si>
    <r>
      <rPr>
        <b/>
        <sz val="9"/>
        <color theme="1"/>
        <rFont val="Times New Roman"/>
        <family val="1"/>
        <charset val="204"/>
      </rPr>
      <t>Профессиональный стандартПС 17.011 Работник по ремонту и текущему содержанию железнодорожного пути (Приказ Минтруда России от 09.10.2018 N 622н)
документ, устанавливающий требования работодателей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</si>
  <si>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простейших работ по ремонту и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</si>
  <si>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простейших работ при монтаже, демонтаже и ремонте конструкций верхнего строения железнодорожного пути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</si>
  <si>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простейших работ по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</si>
  <si>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простых работ по ремонту и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</si>
  <si>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простых работ по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</si>
  <si>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ОТФ 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простых работ по ремонту и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</si>
  <si>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Выполнение работ по осмотру конструкции верхнего строения железнодорожного пути, земляного полотна, устройств и проходящего подвижного состава железнодорожного транспорта</t>
    </r>
  </si>
  <si>
    <r>
      <rPr>
        <b/>
        <sz val="9"/>
        <color theme="1"/>
        <rFont val="Times New Roman"/>
        <family val="1"/>
        <charset val="204"/>
      </rPr>
      <t>ОТФ 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работ средней сложности по ремонту и текущему содержанию железнодорожного пути</t>
    </r>
  </si>
  <si>
    <r>
      <rPr>
        <b/>
        <sz val="9"/>
        <color theme="1"/>
        <rFont val="Times New Roman"/>
        <family val="1"/>
        <charset val="204"/>
      </rPr>
      <t>ТФ 1</t>
    </r>
    <r>
      <rPr>
        <i/>
        <sz val="9"/>
        <color theme="1"/>
        <rFont val="Times New Roman"/>
        <family val="1"/>
        <charset val="204"/>
      </rPr>
      <t xml:space="preserve">
Выполнение работ средней сложности при монтаже, демонтаже и ремонте конструкций верхнего строения железнодорожного пути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</si>
  <si>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работ средней сложности по текущему содержанию железнодорожного пути</t>
    </r>
  </si>
  <si>
    <t>Вариатив</t>
  </si>
  <si>
    <t>учтена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</si>
</sst>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5" borderId="4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2" fillId="9" borderId="4" xfId="0" applyFont="1" applyFill="1" applyBorder="1" applyAlignment="1">
      <alignment wrapText="1"/>
    </xf>
    <xf numFmtId="0" fontId="1" fillId="9" borderId="4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" fillId="9" borderId="13" xfId="0" applyFont="1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" fillId="9" borderId="15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topLeftCell="A55" zoomScale="110" zoomScaleNormal="110" workbookViewId="0">
      <selection activeCell="E62" sqref="E62"/>
    </sheetView>
  </sheetViews>
  <sheetFormatPr defaultRowHeight="12" x14ac:dyDescent="0.2"/>
  <cols>
    <col min="1" max="1" width="21.5703125" style="1" customWidth="1"/>
    <col min="2" max="2" width="21.140625" style="1" customWidth="1"/>
    <col min="3" max="3" width="49.28515625" style="1" customWidth="1"/>
    <col min="4" max="4" width="34.7109375" style="1" customWidth="1"/>
    <col min="5" max="5" width="45.42578125" style="1" customWidth="1"/>
    <col min="6" max="6" width="37.5703125" style="1" customWidth="1"/>
    <col min="7" max="7" width="26.5703125" style="1" customWidth="1"/>
    <col min="8" max="8" width="24.140625" style="1" customWidth="1"/>
    <col min="9" max="9" width="20.42578125" style="1" customWidth="1"/>
    <col min="10" max="11" width="16" style="1" customWidth="1"/>
    <col min="12" max="12" width="12.7109375" style="1" customWidth="1"/>
    <col min="13" max="13" width="21.7109375" style="1" customWidth="1"/>
    <col min="14" max="14" width="12.42578125" style="1" customWidth="1"/>
    <col min="15" max="15" width="12.85546875" style="1" customWidth="1"/>
    <col min="16" max="16" width="5.85546875" style="1" customWidth="1"/>
    <col min="17" max="17" width="23" style="1" customWidth="1"/>
    <col min="18" max="16384" width="9.140625" style="1"/>
  </cols>
  <sheetData>
    <row r="1" spans="1:17" ht="39.75" customHeight="1" x14ac:dyDescent="0.2">
      <c r="A1" s="39" t="s">
        <v>0</v>
      </c>
      <c r="B1" s="62" t="s">
        <v>1</v>
      </c>
      <c r="C1" s="71" t="s">
        <v>75</v>
      </c>
      <c r="D1" s="72"/>
      <c r="E1" s="71" t="s">
        <v>79</v>
      </c>
      <c r="F1" s="72"/>
      <c r="G1" s="66" t="s">
        <v>80</v>
      </c>
      <c r="H1" s="67"/>
      <c r="I1" s="68" t="s">
        <v>86</v>
      </c>
      <c r="J1" s="69"/>
      <c r="K1" s="69"/>
      <c r="L1" s="69"/>
      <c r="M1" s="69"/>
      <c r="N1" s="69"/>
      <c r="O1" s="69"/>
    </row>
    <row r="2" spans="1:17" ht="24.75" customHeight="1" x14ac:dyDescent="0.2">
      <c r="A2" s="39"/>
      <c r="B2" s="63"/>
      <c r="C2" s="51" t="s">
        <v>76</v>
      </c>
      <c r="D2" s="73"/>
      <c r="E2" s="51" t="s">
        <v>76</v>
      </c>
      <c r="F2" s="73"/>
      <c r="G2" s="64" t="s">
        <v>76</v>
      </c>
      <c r="H2" s="65"/>
      <c r="I2" s="70" t="s">
        <v>98</v>
      </c>
      <c r="J2" s="58"/>
      <c r="K2" s="58"/>
      <c r="L2" s="58"/>
      <c r="M2" s="58"/>
      <c r="N2" s="58"/>
      <c r="O2" s="58"/>
    </row>
    <row r="3" spans="1:17" ht="49.5" customHeight="1" x14ac:dyDescent="0.2">
      <c r="A3" s="39"/>
      <c r="B3" s="63"/>
      <c r="C3" s="51" t="s">
        <v>74</v>
      </c>
      <c r="D3" s="73"/>
      <c r="E3" s="51" t="s">
        <v>74</v>
      </c>
      <c r="F3" s="73"/>
      <c r="G3" s="51" t="s">
        <v>74</v>
      </c>
      <c r="H3" s="52"/>
      <c r="I3" s="55" t="s">
        <v>87</v>
      </c>
      <c r="J3" s="56"/>
      <c r="K3" s="56"/>
      <c r="L3" s="56"/>
      <c r="M3" s="56"/>
      <c r="N3" s="56"/>
      <c r="O3" s="56"/>
    </row>
    <row r="4" spans="1:17" ht="63" customHeight="1" x14ac:dyDescent="0.2">
      <c r="A4" s="39"/>
      <c r="B4" s="63"/>
      <c r="C4" s="22" t="s">
        <v>77</v>
      </c>
      <c r="D4" s="30" t="s">
        <v>81</v>
      </c>
      <c r="E4" s="22" t="s">
        <v>77</v>
      </c>
      <c r="F4" s="30" t="s">
        <v>81</v>
      </c>
      <c r="G4" s="53" t="s">
        <v>83</v>
      </c>
      <c r="H4" s="54"/>
      <c r="I4" s="57" t="s">
        <v>88</v>
      </c>
      <c r="J4" s="58"/>
      <c r="K4" s="57" t="s">
        <v>91</v>
      </c>
      <c r="L4" s="58"/>
      <c r="M4" s="24" t="s">
        <v>93</v>
      </c>
      <c r="N4" s="58" t="s">
        <v>95</v>
      </c>
      <c r="O4" s="58"/>
    </row>
    <row r="5" spans="1:17" s="33" customFormat="1" ht="99" customHeight="1" x14ac:dyDescent="0.25">
      <c r="A5" s="39"/>
      <c r="B5" s="63"/>
      <c r="C5" s="30" t="s">
        <v>78</v>
      </c>
      <c r="D5" s="30" t="s">
        <v>82</v>
      </c>
      <c r="E5" s="30" t="s">
        <v>78</v>
      </c>
      <c r="F5" s="30" t="s">
        <v>82</v>
      </c>
      <c r="G5" s="30" t="s">
        <v>84</v>
      </c>
      <c r="H5" s="30" t="s">
        <v>85</v>
      </c>
      <c r="I5" s="31" t="s">
        <v>89</v>
      </c>
      <c r="J5" s="32" t="s">
        <v>90</v>
      </c>
      <c r="K5" s="31" t="s">
        <v>84</v>
      </c>
      <c r="L5" s="32" t="s">
        <v>92</v>
      </c>
      <c r="M5" s="32" t="s">
        <v>94</v>
      </c>
      <c r="N5" s="32" t="s">
        <v>96</v>
      </c>
      <c r="O5" s="32" t="s">
        <v>97</v>
      </c>
      <c r="Q5" s="34" t="s">
        <v>9</v>
      </c>
    </row>
    <row r="6" spans="1:17" ht="49.5" customHeight="1" x14ac:dyDescent="0.2">
      <c r="A6" s="41" t="s">
        <v>12</v>
      </c>
      <c r="B6" s="42"/>
      <c r="C6" s="10"/>
      <c r="D6" s="10"/>
      <c r="E6" s="10"/>
      <c r="F6" s="10"/>
      <c r="G6" s="10"/>
      <c r="H6" s="2"/>
      <c r="I6" s="12"/>
      <c r="J6" s="3"/>
      <c r="K6" s="3"/>
      <c r="L6" s="3"/>
      <c r="M6" s="3"/>
      <c r="N6" s="3"/>
      <c r="O6" s="3"/>
      <c r="Q6" s="15"/>
    </row>
    <row r="7" spans="1:17" ht="36" x14ac:dyDescent="0.2">
      <c r="A7" s="40" t="s">
        <v>13</v>
      </c>
      <c r="B7" s="21" t="s">
        <v>14</v>
      </c>
      <c r="C7" s="10"/>
      <c r="D7" s="10"/>
      <c r="E7" s="10" t="s">
        <v>99</v>
      </c>
      <c r="F7" s="10" t="s">
        <v>99</v>
      </c>
      <c r="G7" s="10"/>
      <c r="H7" s="2"/>
      <c r="I7" s="12"/>
      <c r="J7" s="3"/>
      <c r="K7" s="3"/>
      <c r="L7" s="3"/>
      <c r="M7" s="3"/>
      <c r="N7" s="3"/>
      <c r="O7" s="3"/>
      <c r="P7" s="1">
        <f>COUNTIF(C7:O7,"учтена")</f>
        <v>2</v>
      </c>
      <c r="Q7" s="15"/>
    </row>
    <row r="8" spans="1:17" ht="36" x14ac:dyDescent="0.2">
      <c r="A8" s="40"/>
      <c r="B8" s="21" t="s">
        <v>15</v>
      </c>
      <c r="C8" s="10"/>
      <c r="D8" s="10"/>
      <c r="E8" s="10" t="s">
        <v>99</v>
      </c>
      <c r="F8" s="10" t="s">
        <v>99</v>
      </c>
      <c r="G8" s="10"/>
      <c r="H8" s="2"/>
      <c r="I8" s="12"/>
      <c r="J8" s="3"/>
      <c r="K8" s="3"/>
      <c r="L8" s="3"/>
      <c r="M8" s="3"/>
      <c r="N8" s="3"/>
      <c r="O8" s="3"/>
      <c r="P8" s="1">
        <f t="shared" ref="P8:P56" si="0">COUNTIF(C8:O8,"учтена")</f>
        <v>2</v>
      </c>
      <c r="Q8" s="15"/>
    </row>
    <row r="9" spans="1:17" ht="96" x14ac:dyDescent="0.2">
      <c r="A9" s="40"/>
      <c r="B9" s="21" t="s">
        <v>16</v>
      </c>
      <c r="C9" s="10"/>
      <c r="D9" s="10"/>
      <c r="E9" s="10" t="s">
        <v>99</v>
      </c>
      <c r="F9" s="10" t="s">
        <v>99</v>
      </c>
      <c r="G9" s="10"/>
      <c r="H9" s="2"/>
      <c r="I9" s="12"/>
      <c r="J9" s="3"/>
      <c r="K9" s="3"/>
      <c r="L9" s="3"/>
      <c r="M9" s="3"/>
      <c r="N9" s="3"/>
      <c r="O9" s="3"/>
      <c r="P9" s="1">
        <f t="shared" si="0"/>
        <v>2</v>
      </c>
      <c r="Q9" s="15"/>
    </row>
    <row r="10" spans="1:17" ht="60" x14ac:dyDescent="0.2">
      <c r="A10" s="47" t="s">
        <v>17</v>
      </c>
      <c r="B10" s="21" t="s">
        <v>18</v>
      </c>
      <c r="C10" s="10" t="s">
        <v>99</v>
      </c>
      <c r="D10" s="10" t="s">
        <v>99</v>
      </c>
      <c r="E10" s="10"/>
      <c r="F10" s="10"/>
      <c r="G10" s="10" t="s">
        <v>99</v>
      </c>
      <c r="H10" s="10" t="s">
        <v>99</v>
      </c>
      <c r="I10" s="10" t="s">
        <v>99</v>
      </c>
      <c r="J10" s="10" t="s">
        <v>99</v>
      </c>
      <c r="K10" s="10" t="s">
        <v>99</v>
      </c>
      <c r="L10" s="10" t="s">
        <v>99</v>
      </c>
      <c r="M10" s="10" t="s">
        <v>99</v>
      </c>
      <c r="N10" s="10" t="s">
        <v>99</v>
      </c>
      <c r="O10" s="10" t="s">
        <v>99</v>
      </c>
      <c r="P10" s="1">
        <f t="shared" si="0"/>
        <v>11</v>
      </c>
      <c r="Q10" s="15"/>
    </row>
    <row r="11" spans="1:17" ht="60" x14ac:dyDescent="0.2">
      <c r="A11" s="48"/>
      <c r="B11" s="21" t="s">
        <v>19</v>
      </c>
      <c r="C11" s="10" t="s">
        <v>99</v>
      </c>
      <c r="D11" s="10" t="s">
        <v>99</v>
      </c>
      <c r="E11" s="10"/>
      <c r="F11" s="10"/>
      <c r="G11" s="10" t="s">
        <v>99</v>
      </c>
      <c r="H11" s="10" t="s">
        <v>99</v>
      </c>
      <c r="I11" s="10" t="s">
        <v>99</v>
      </c>
      <c r="J11" s="10" t="s">
        <v>99</v>
      </c>
      <c r="K11" s="10" t="s">
        <v>99</v>
      </c>
      <c r="L11" s="10" t="s">
        <v>99</v>
      </c>
      <c r="M11" s="10" t="s">
        <v>99</v>
      </c>
      <c r="N11" s="10" t="s">
        <v>99</v>
      </c>
      <c r="O11" s="10" t="s">
        <v>99</v>
      </c>
      <c r="P11" s="1">
        <f t="shared" si="0"/>
        <v>11</v>
      </c>
      <c r="Q11" s="15"/>
    </row>
    <row r="12" spans="1:17" ht="84" x14ac:dyDescent="0.2">
      <c r="A12" s="48"/>
      <c r="B12" s="21" t="s">
        <v>20</v>
      </c>
      <c r="C12" s="10" t="s">
        <v>99</v>
      </c>
      <c r="D12" s="10" t="s">
        <v>99</v>
      </c>
      <c r="E12" s="10"/>
      <c r="F12" s="10"/>
      <c r="G12" s="10" t="s">
        <v>99</v>
      </c>
      <c r="H12" s="10" t="s">
        <v>99</v>
      </c>
      <c r="I12" s="10" t="s">
        <v>99</v>
      </c>
      <c r="J12" s="10" t="s">
        <v>99</v>
      </c>
      <c r="K12" s="10" t="s">
        <v>99</v>
      </c>
      <c r="L12" s="10" t="s">
        <v>99</v>
      </c>
      <c r="M12" s="10" t="s">
        <v>99</v>
      </c>
      <c r="N12" s="10" t="s">
        <v>99</v>
      </c>
      <c r="O12" s="10" t="s">
        <v>99</v>
      </c>
      <c r="P12" s="1">
        <f t="shared" si="0"/>
        <v>11</v>
      </c>
      <c r="Q12" s="15"/>
    </row>
    <row r="13" spans="1:17" ht="72" x14ac:dyDescent="0.2">
      <c r="A13" s="48"/>
      <c r="B13" s="21" t="s">
        <v>21</v>
      </c>
      <c r="C13" s="10" t="s">
        <v>99</v>
      </c>
      <c r="D13" s="10" t="s">
        <v>99</v>
      </c>
      <c r="E13" s="10"/>
      <c r="F13" s="10"/>
      <c r="G13" s="10" t="s">
        <v>99</v>
      </c>
      <c r="H13" s="10" t="s">
        <v>99</v>
      </c>
      <c r="I13" s="10" t="s">
        <v>99</v>
      </c>
      <c r="J13" s="10" t="s">
        <v>99</v>
      </c>
      <c r="K13" s="10" t="s">
        <v>99</v>
      </c>
      <c r="L13" s="10" t="s">
        <v>99</v>
      </c>
      <c r="M13" s="10" t="s">
        <v>99</v>
      </c>
      <c r="N13" s="10" t="s">
        <v>99</v>
      </c>
      <c r="O13" s="10" t="s">
        <v>99</v>
      </c>
      <c r="P13" s="1">
        <f t="shared" si="0"/>
        <v>11</v>
      </c>
      <c r="Q13" s="15"/>
    </row>
    <row r="14" spans="1:17" ht="132" x14ac:dyDescent="0.2">
      <c r="A14" s="49"/>
      <c r="B14" s="21" t="s">
        <v>22</v>
      </c>
      <c r="C14" s="10" t="s">
        <v>99</v>
      </c>
      <c r="D14" s="10" t="s">
        <v>99</v>
      </c>
      <c r="E14" s="10"/>
      <c r="F14" s="10"/>
      <c r="G14" s="10" t="s">
        <v>99</v>
      </c>
      <c r="H14" s="10" t="s">
        <v>99</v>
      </c>
      <c r="I14" s="10" t="s">
        <v>99</v>
      </c>
      <c r="J14" s="10" t="s">
        <v>99</v>
      </c>
      <c r="K14" s="10" t="s">
        <v>99</v>
      </c>
      <c r="L14" s="10" t="s">
        <v>99</v>
      </c>
      <c r="M14" s="10" t="s">
        <v>99</v>
      </c>
      <c r="N14" s="10" t="s">
        <v>99</v>
      </c>
      <c r="O14" s="10" t="s">
        <v>99</v>
      </c>
      <c r="P14" s="1">
        <f t="shared" si="0"/>
        <v>11</v>
      </c>
      <c r="Q14" s="15"/>
    </row>
    <row r="15" spans="1:17" ht="72" customHeight="1" x14ac:dyDescent="0.2">
      <c r="A15" s="47" t="s">
        <v>23</v>
      </c>
      <c r="B15" s="21" t="s">
        <v>24</v>
      </c>
      <c r="C15" s="10" t="s">
        <v>99</v>
      </c>
      <c r="D15" s="10" t="s">
        <v>99</v>
      </c>
      <c r="E15" s="10"/>
      <c r="F15" s="10"/>
      <c r="G15" s="10" t="s">
        <v>99</v>
      </c>
      <c r="H15" s="10" t="s">
        <v>99</v>
      </c>
      <c r="I15" s="10" t="s">
        <v>99</v>
      </c>
      <c r="J15" s="10" t="s">
        <v>99</v>
      </c>
      <c r="K15" s="10" t="s">
        <v>99</v>
      </c>
      <c r="L15" s="10" t="s">
        <v>99</v>
      </c>
      <c r="M15" s="10" t="s">
        <v>99</v>
      </c>
      <c r="N15" s="10" t="s">
        <v>99</v>
      </c>
      <c r="O15" s="10" t="s">
        <v>99</v>
      </c>
      <c r="P15" s="1">
        <f t="shared" si="0"/>
        <v>11</v>
      </c>
      <c r="Q15" s="15"/>
    </row>
    <row r="16" spans="1:17" ht="72" x14ac:dyDescent="0.2">
      <c r="A16" s="48"/>
      <c r="B16" s="21" t="s">
        <v>25</v>
      </c>
      <c r="C16" s="10" t="s">
        <v>99</v>
      </c>
      <c r="D16" s="10" t="s">
        <v>99</v>
      </c>
      <c r="E16" s="10"/>
      <c r="F16" s="10"/>
      <c r="G16" s="10" t="s">
        <v>99</v>
      </c>
      <c r="H16" s="10" t="s">
        <v>99</v>
      </c>
      <c r="I16" s="10" t="s">
        <v>99</v>
      </c>
      <c r="J16" s="10" t="s">
        <v>99</v>
      </c>
      <c r="K16" s="10" t="s">
        <v>99</v>
      </c>
      <c r="L16" s="10" t="s">
        <v>99</v>
      </c>
      <c r="M16" s="10" t="s">
        <v>99</v>
      </c>
      <c r="N16" s="10" t="s">
        <v>99</v>
      </c>
      <c r="O16" s="10" t="s">
        <v>99</v>
      </c>
      <c r="P16" s="1">
        <f t="shared" si="0"/>
        <v>11</v>
      </c>
      <c r="Q16" s="15"/>
    </row>
    <row r="17" spans="1:17" ht="84" x14ac:dyDescent="0.2">
      <c r="A17" s="48"/>
      <c r="B17" s="21" t="s">
        <v>26</v>
      </c>
      <c r="C17" s="10" t="s">
        <v>99</v>
      </c>
      <c r="D17" s="10" t="s">
        <v>99</v>
      </c>
      <c r="E17" s="10"/>
      <c r="F17" s="10"/>
      <c r="G17" s="10" t="s">
        <v>99</v>
      </c>
      <c r="H17" s="10" t="s">
        <v>99</v>
      </c>
      <c r="I17" s="10" t="s">
        <v>99</v>
      </c>
      <c r="J17" s="10" t="s">
        <v>99</v>
      </c>
      <c r="K17" s="10" t="s">
        <v>99</v>
      </c>
      <c r="L17" s="10" t="s">
        <v>99</v>
      </c>
      <c r="M17" s="10" t="s">
        <v>99</v>
      </c>
      <c r="N17" s="10" t="s">
        <v>99</v>
      </c>
      <c r="O17" s="10" t="s">
        <v>99</v>
      </c>
      <c r="P17" s="1">
        <f t="shared" si="0"/>
        <v>11</v>
      </c>
      <c r="Q17" s="15"/>
    </row>
    <row r="18" spans="1:17" ht="84" x14ac:dyDescent="0.2">
      <c r="A18" s="40" t="s">
        <v>27</v>
      </c>
      <c r="B18" s="25" t="s">
        <v>28</v>
      </c>
      <c r="C18" s="10" t="s">
        <v>99</v>
      </c>
      <c r="D18" s="10" t="s">
        <v>99</v>
      </c>
      <c r="E18" s="10"/>
      <c r="F18" s="10"/>
      <c r="G18" s="10" t="s">
        <v>99</v>
      </c>
      <c r="H18" s="10" t="s">
        <v>99</v>
      </c>
      <c r="I18" s="10" t="s">
        <v>99</v>
      </c>
      <c r="J18" s="10" t="s">
        <v>99</v>
      </c>
      <c r="K18" s="10" t="s">
        <v>99</v>
      </c>
      <c r="L18" s="10" t="s">
        <v>99</v>
      </c>
      <c r="M18" s="10" t="s">
        <v>99</v>
      </c>
      <c r="N18" s="10" t="s">
        <v>99</v>
      </c>
      <c r="O18" s="10" t="s">
        <v>99</v>
      </c>
      <c r="P18" s="1">
        <f t="shared" si="0"/>
        <v>11</v>
      </c>
      <c r="Q18" s="15"/>
    </row>
    <row r="19" spans="1:17" ht="72" x14ac:dyDescent="0.2">
      <c r="A19" s="40"/>
      <c r="B19" s="25" t="s">
        <v>29</v>
      </c>
      <c r="C19" s="10" t="s">
        <v>99</v>
      </c>
      <c r="D19" s="10" t="s">
        <v>99</v>
      </c>
      <c r="E19" s="10"/>
      <c r="F19" s="10"/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">
        <f t="shared" si="0"/>
        <v>11</v>
      </c>
      <c r="Q19" s="15"/>
    </row>
    <row r="20" spans="1:17" ht="88.5" customHeight="1" x14ac:dyDescent="0.2">
      <c r="A20" s="40"/>
      <c r="B20" s="21" t="s">
        <v>30</v>
      </c>
      <c r="C20" s="10" t="s">
        <v>99</v>
      </c>
      <c r="D20" s="10" t="s">
        <v>99</v>
      </c>
      <c r="E20" s="10"/>
      <c r="F20" s="10"/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">
        <f t="shared" si="0"/>
        <v>11</v>
      </c>
      <c r="Q20" s="15"/>
    </row>
    <row r="21" spans="1:17" ht="99.75" customHeight="1" x14ac:dyDescent="0.2">
      <c r="A21" s="40"/>
      <c r="B21" s="21" t="s">
        <v>31</v>
      </c>
      <c r="C21" s="10" t="s">
        <v>99</v>
      </c>
      <c r="D21" s="10" t="s">
        <v>99</v>
      </c>
      <c r="E21" s="10"/>
      <c r="F21" s="10"/>
      <c r="G21" s="10" t="s">
        <v>99</v>
      </c>
      <c r="H21" s="10" t="s">
        <v>99</v>
      </c>
      <c r="I21" s="10" t="s">
        <v>99</v>
      </c>
      <c r="J21" s="10" t="s">
        <v>99</v>
      </c>
      <c r="K21" s="10" t="s">
        <v>99</v>
      </c>
      <c r="L21" s="10" t="s">
        <v>99</v>
      </c>
      <c r="M21" s="10" t="s">
        <v>99</v>
      </c>
      <c r="N21" s="10" t="s">
        <v>99</v>
      </c>
      <c r="O21" s="10" t="s">
        <v>99</v>
      </c>
      <c r="P21" s="1">
        <f t="shared" si="0"/>
        <v>11</v>
      </c>
      <c r="Q21" s="15"/>
    </row>
    <row r="22" spans="1:17" ht="60.75" thickBot="1" x14ac:dyDescent="0.25">
      <c r="A22" s="40"/>
      <c r="B22" s="25" t="s">
        <v>32</v>
      </c>
      <c r="C22" s="10" t="s">
        <v>99</v>
      </c>
      <c r="D22" s="10" t="s">
        <v>99</v>
      </c>
      <c r="E22" s="10"/>
      <c r="F22" s="10"/>
      <c r="G22" s="10" t="s">
        <v>99</v>
      </c>
      <c r="H22" s="10" t="s">
        <v>99</v>
      </c>
      <c r="I22" s="10" t="s">
        <v>99</v>
      </c>
      <c r="J22" s="10" t="s">
        <v>99</v>
      </c>
      <c r="K22" s="10" t="s">
        <v>99</v>
      </c>
      <c r="L22" s="10" t="s">
        <v>99</v>
      </c>
      <c r="M22" s="10" t="s">
        <v>99</v>
      </c>
      <c r="N22" s="10" t="s">
        <v>99</v>
      </c>
      <c r="O22" s="10" t="s">
        <v>99</v>
      </c>
      <c r="P22" s="1">
        <f t="shared" si="0"/>
        <v>11</v>
      </c>
      <c r="Q22" s="13">
        <f>(COUNTIF(P7:P22, "0")*100)/COUNTA(P7:P22)</f>
        <v>0</v>
      </c>
    </row>
    <row r="23" spans="1:17" ht="58.5" customHeight="1" thickBot="1" x14ac:dyDescent="0.25">
      <c r="A23" s="43" t="s">
        <v>56</v>
      </c>
      <c r="B23" s="44"/>
      <c r="C23" s="10"/>
      <c r="D23" s="10"/>
      <c r="E23" s="10"/>
      <c r="F23" s="10"/>
      <c r="G23" s="10"/>
      <c r="H23" s="23"/>
      <c r="I23" s="12"/>
      <c r="J23" s="3"/>
      <c r="K23" s="3"/>
      <c r="L23" s="3"/>
      <c r="M23" s="3"/>
      <c r="N23" s="3"/>
      <c r="O23" s="3"/>
      <c r="Q23" s="16"/>
    </row>
    <row r="24" spans="1:17" ht="36" x14ac:dyDescent="0.2">
      <c r="A24" s="50" t="s">
        <v>33</v>
      </c>
      <c r="B24" s="26" t="s">
        <v>34</v>
      </c>
      <c r="C24" s="10"/>
      <c r="D24" s="10"/>
      <c r="E24" s="10" t="s">
        <v>99</v>
      </c>
      <c r="F24" s="10" t="s">
        <v>99</v>
      </c>
      <c r="G24" s="10"/>
      <c r="H24" s="23"/>
      <c r="I24" s="12"/>
      <c r="J24" s="3"/>
      <c r="K24" s="3"/>
      <c r="L24" s="3"/>
      <c r="M24" s="3"/>
      <c r="N24" s="3"/>
      <c r="O24" s="3"/>
      <c r="P24" s="1">
        <f t="shared" si="0"/>
        <v>2</v>
      </c>
      <c r="Q24" s="14"/>
    </row>
    <row r="25" spans="1:17" ht="36" x14ac:dyDescent="0.2">
      <c r="A25" s="50"/>
      <c r="B25" s="26" t="s">
        <v>35</v>
      </c>
      <c r="C25" s="10"/>
      <c r="D25" s="10"/>
      <c r="E25" s="10" t="s">
        <v>99</v>
      </c>
      <c r="F25" s="10" t="s">
        <v>99</v>
      </c>
      <c r="G25" s="10"/>
      <c r="H25" s="23"/>
      <c r="I25" s="12"/>
      <c r="J25" s="3"/>
      <c r="K25" s="3"/>
      <c r="L25" s="3"/>
      <c r="M25" s="3"/>
      <c r="N25" s="3"/>
      <c r="O25" s="3"/>
      <c r="P25" s="1">
        <f t="shared" si="0"/>
        <v>2</v>
      </c>
      <c r="Q25" s="15"/>
    </row>
    <row r="26" spans="1:17" ht="96" x14ac:dyDescent="0.2">
      <c r="A26" s="50"/>
      <c r="B26" s="20" t="s">
        <v>36</v>
      </c>
      <c r="C26" s="10"/>
      <c r="D26" s="10"/>
      <c r="E26" s="10" t="s">
        <v>99</v>
      </c>
      <c r="F26" s="10" t="s">
        <v>99</v>
      </c>
      <c r="G26" s="10"/>
      <c r="H26" s="23"/>
      <c r="I26" s="12"/>
      <c r="J26" s="3"/>
      <c r="K26" s="3"/>
      <c r="L26" s="3"/>
      <c r="M26" s="3"/>
      <c r="N26" s="3"/>
      <c r="O26" s="3"/>
      <c r="P26" s="1">
        <f t="shared" si="0"/>
        <v>2</v>
      </c>
      <c r="Q26" s="15"/>
    </row>
    <row r="27" spans="1:17" ht="120" x14ac:dyDescent="0.2">
      <c r="A27" s="50"/>
      <c r="B27" s="26" t="s">
        <v>37</v>
      </c>
      <c r="C27" s="10"/>
      <c r="D27" s="10"/>
      <c r="E27" s="10" t="s">
        <v>99</v>
      </c>
      <c r="F27" s="10" t="s">
        <v>99</v>
      </c>
      <c r="G27" s="10"/>
      <c r="H27" s="23"/>
      <c r="I27" s="12"/>
      <c r="J27" s="3"/>
      <c r="K27" s="3"/>
      <c r="L27" s="3"/>
      <c r="M27" s="3"/>
      <c r="N27" s="3"/>
      <c r="O27" s="3"/>
      <c r="P27" s="1">
        <f t="shared" si="0"/>
        <v>2</v>
      </c>
      <c r="Q27" s="15"/>
    </row>
    <row r="28" spans="1:17" ht="84" x14ac:dyDescent="0.2">
      <c r="A28" s="59" t="s">
        <v>38</v>
      </c>
      <c r="B28" s="26" t="s">
        <v>39</v>
      </c>
      <c r="C28" s="10" t="s">
        <v>99</v>
      </c>
      <c r="D28" s="10" t="s">
        <v>99</v>
      </c>
      <c r="E28" s="10"/>
      <c r="F28" s="10"/>
      <c r="G28" s="10" t="s">
        <v>99</v>
      </c>
      <c r="H28" s="10" t="s">
        <v>99</v>
      </c>
      <c r="I28" s="10" t="s">
        <v>99</v>
      </c>
      <c r="J28" s="10" t="s">
        <v>99</v>
      </c>
      <c r="K28" s="10" t="s">
        <v>99</v>
      </c>
      <c r="L28" s="10" t="s">
        <v>99</v>
      </c>
      <c r="M28" s="10" t="s">
        <v>99</v>
      </c>
      <c r="N28" s="10" t="s">
        <v>99</v>
      </c>
      <c r="O28" s="10" t="s">
        <v>99</v>
      </c>
      <c r="P28" s="1">
        <f t="shared" si="0"/>
        <v>11</v>
      </c>
      <c r="Q28" s="15"/>
    </row>
    <row r="29" spans="1:17" ht="60" x14ac:dyDescent="0.2">
      <c r="A29" s="60"/>
      <c r="B29" s="26" t="s">
        <v>40</v>
      </c>
      <c r="C29" s="10" t="s">
        <v>99</v>
      </c>
      <c r="D29" s="10" t="s">
        <v>99</v>
      </c>
      <c r="E29" s="10"/>
      <c r="F29" s="10"/>
      <c r="G29" s="10" t="s">
        <v>99</v>
      </c>
      <c r="H29" s="10" t="s">
        <v>99</v>
      </c>
      <c r="I29" s="10" t="s">
        <v>99</v>
      </c>
      <c r="J29" s="10" t="s">
        <v>99</v>
      </c>
      <c r="K29" s="10" t="s">
        <v>99</v>
      </c>
      <c r="L29" s="10" t="s">
        <v>99</v>
      </c>
      <c r="M29" s="10" t="s">
        <v>99</v>
      </c>
      <c r="N29" s="10" t="s">
        <v>99</v>
      </c>
      <c r="O29" s="10" t="s">
        <v>99</v>
      </c>
      <c r="P29" s="1">
        <f t="shared" si="0"/>
        <v>11</v>
      </c>
      <c r="Q29" s="15"/>
    </row>
    <row r="30" spans="1:17" ht="72" x14ac:dyDescent="0.2">
      <c r="A30" s="60"/>
      <c r="B30" s="20" t="s">
        <v>41</v>
      </c>
      <c r="C30" s="10" t="s">
        <v>99</v>
      </c>
      <c r="D30" s="10" t="s">
        <v>99</v>
      </c>
      <c r="E30" s="10"/>
      <c r="F30" s="10"/>
      <c r="G30" s="10" t="s">
        <v>99</v>
      </c>
      <c r="H30" s="10" t="s">
        <v>99</v>
      </c>
      <c r="I30" s="10" t="s">
        <v>99</v>
      </c>
      <c r="J30" s="10" t="s">
        <v>99</v>
      </c>
      <c r="K30" s="10" t="s">
        <v>99</v>
      </c>
      <c r="L30" s="10" t="s">
        <v>99</v>
      </c>
      <c r="M30" s="10" t="s">
        <v>99</v>
      </c>
      <c r="N30" s="10" t="s">
        <v>99</v>
      </c>
      <c r="O30" s="10" t="s">
        <v>99</v>
      </c>
      <c r="P30" s="1">
        <f t="shared" si="0"/>
        <v>11</v>
      </c>
      <c r="Q30" s="15"/>
    </row>
    <row r="31" spans="1:17" ht="72" x14ac:dyDescent="0.2">
      <c r="A31" s="60"/>
      <c r="B31" s="26" t="s">
        <v>42</v>
      </c>
      <c r="C31" s="10" t="s">
        <v>99</v>
      </c>
      <c r="D31" s="10" t="s">
        <v>99</v>
      </c>
      <c r="E31" s="10"/>
      <c r="F31" s="10"/>
      <c r="G31" s="10" t="s">
        <v>99</v>
      </c>
      <c r="H31" s="10" t="s">
        <v>99</v>
      </c>
      <c r="I31" s="10" t="s">
        <v>99</v>
      </c>
      <c r="J31" s="10" t="s">
        <v>99</v>
      </c>
      <c r="K31" s="10" t="s">
        <v>99</v>
      </c>
      <c r="L31" s="10" t="s">
        <v>99</v>
      </c>
      <c r="M31" s="10" t="s">
        <v>99</v>
      </c>
      <c r="N31" s="10" t="s">
        <v>99</v>
      </c>
      <c r="O31" s="10" t="s">
        <v>99</v>
      </c>
      <c r="P31" s="1">
        <f t="shared" si="0"/>
        <v>11</v>
      </c>
      <c r="Q31" s="15"/>
    </row>
    <row r="32" spans="1:17" ht="108" x14ac:dyDescent="0.2">
      <c r="A32" s="61"/>
      <c r="B32" s="20" t="s">
        <v>43</v>
      </c>
      <c r="C32" s="10" t="s">
        <v>99</v>
      </c>
      <c r="D32" s="10" t="s">
        <v>99</v>
      </c>
      <c r="E32" s="10"/>
      <c r="F32" s="10"/>
      <c r="G32" s="10" t="s">
        <v>99</v>
      </c>
      <c r="H32" s="10" t="s">
        <v>99</v>
      </c>
      <c r="I32" s="10" t="s">
        <v>99</v>
      </c>
      <c r="J32" s="10" t="s">
        <v>99</v>
      </c>
      <c r="K32" s="10" t="s">
        <v>99</v>
      </c>
      <c r="L32" s="10" t="s">
        <v>99</v>
      </c>
      <c r="M32" s="10" t="s">
        <v>99</v>
      </c>
      <c r="N32" s="10" t="s">
        <v>99</v>
      </c>
      <c r="O32" s="10" t="s">
        <v>99</v>
      </c>
      <c r="P32" s="1">
        <f t="shared" si="0"/>
        <v>11</v>
      </c>
      <c r="Q32" s="15"/>
    </row>
    <row r="33" spans="1:17" ht="132" x14ac:dyDescent="0.2">
      <c r="A33" s="59" t="s">
        <v>44</v>
      </c>
      <c r="B33" s="20" t="s">
        <v>45</v>
      </c>
      <c r="C33" s="10" t="s">
        <v>99</v>
      </c>
      <c r="D33" s="10" t="s">
        <v>99</v>
      </c>
      <c r="E33" s="10"/>
      <c r="F33" s="10"/>
      <c r="G33" s="10" t="s">
        <v>99</v>
      </c>
      <c r="H33" s="10" t="s">
        <v>99</v>
      </c>
      <c r="I33" s="10" t="s">
        <v>99</v>
      </c>
      <c r="J33" s="10" t="s">
        <v>99</v>
      </c>
      <c r="K33" s="10" t="s">
        <v>99</v>
      </c>
      <c r="L33" s="10" t="s">
        <v>99</v>
      </c>
      <c r="M33" s="10" t="s">
        <v>99</v>
      </c>
      <c r="N33" s="10" t="s">
        <v>99</v>
      </c>
      <c r="O33" s="10" t="s">
        <v>99</v>
      </c>
      <c r="P33" s="1">
        <f t="shared" si="0"/>
        <v>11</v>
      </c>
      <c r="Q33" s="15"/>
    </row>
    <row r="34" spans="1:17" ht="84" x14ac:dyDescent="0.2">
      <c r="A34" s="60"/>
      <c r="B34" s="20" t="s">
        <v>46</v>
      </c>
      <c r="C34" s="10" t="s">
        <v>99</v>
      </c>
      <c r="D34" s="10" t="s">
        <v>99</v>
      </c>
      <c r="E34" s="10"/>
      <c r="F34" s="10"/>
      <c r="G34" s="10" t="s">
        <v>99</v>
      </c>
      <c r="H34" s="10" t="s">
        <v>99</v>
      </c>
      <c r="I34" s="10" t="s">
        <v>99</v>
      </c>
      <c r="J34" s="10" t="s">
        <v>99</v>
      </c>
      <c r="K34" s="10" t="s">
        <v>99</v>
      </c>
      <c r="L34" s="10" t="s">
        <v>99</v>
      </c>
      <c r="M34" s="10" t="s">
        <v>99</v>
      </c>
      <c r="N34" s="10" t="s">
        <v>99</v>
      </c>
      <c r="O34" s="10" t="s">
        <v>99</v>
      </c>
      <c r="P34" s="1">
        <f t="shared" si="0"/>
        <v>11</v>
      </c>
      <c r="Q34" s="15"/>
    </row>
    <row r="35" spans="1:17" ht="96" x14ac:dyDescent="0.2">
      <c r="A35" s="60"/>
      <c r="B35" s="20" t="s">
        <v>47</v>
      </c>
      <c r="C35" s="10" t="s">
        <v>99</v>
      </c>
      <c r="D35" s="10" t="s">
        <v>99</v>
      </c>
      <c r="E35" s="10"/>
      <c r="F35" s="10"/>
      <c r="G35" s="10" t="s">
        <v>99</v>
      </c>
      <c r="H35" s="10" t="s">
        <v>99</v>
      </c>
      <c r="I35" s="10" t="s">
        <v>99</v>
      </c>
      <c r="J35" s="10" t="s">
        <v>99</v>
      </c>
      <c r="K35" s="10" t="s">
        <v>99</v>
      </c>
      <c r="L35" s="10" t="s">
        <v>99</v>
      </c>
      <c r="M35" s="10" t="s">
        <v>99</v>
      </c>
      <c r="N35" s="10" t="s">
        <v>99</v>
      </c>
      <c r="O35" s="10" t="s">
        <v>99</v>
      </c>
      <c r="P35" s="1">
        <f t="shared" si="0"/>
        <v>11</v>
      </c>
      <c r="Q35" s="15"/>
    </row>
    <row r="36" spans="1:17" ht="84" x14ac:dyDescent="0.2">
      <c r="A36" s="60"/>
      <c r="B36" s="20" t="s">
        <v>48</v>
      </c>
      <c r="C36" s="10" t="s">
        <v>99</v>
      </c>
      <c r="D36" s="10" t="s">
        <v>99</v>
      </c>
      <c r="E36" s="10"/>
      <c r="F36" s="10"/>
      <c r="G36" s="10" t="s">
        <v>99</v>
      </c>
      <c r="H36" s="10" t="s">
        <v>99</v>
      </c>
      <c r="I36" s="10" t="s">
        <v>99</v>
      </c>
      <c r="J36" s="10" t="s">
        <v>99</v>
      </c>
      <c r="K36" s="10" t="s">
        <v>99</v>
      </c>
      <c r="L36" s="10" t="s">
        <v>99</v>
      </c>
      <c r="M36" s="10" t="s">
        <v>99</v>
      </c>
      <c r="N36" s="10" t="s">
        <v>99</v>
      </c>
      <c r="O36" s="10" t="s">
        <v>99</v>
      </c>
      <c r="P36" s="1">
        <f t="shared" si="0"/>
        <v>11</v>
      </c>
      <c r="Q36" s="15"/>
    </row>
    <row r="37" spans="1:17" ht="36" x14ac:dyDescent="0.2">
      <c r="A37" s="60"/>
      <c r="B37" s="20" t="s">
        <v>49</v>
      </c>
      <c r="C37" s="10" t="s">
        <v>99</v>
      </c>
      <c r="D37" s="10" t="s">
        <v>99</v>
      </c>
      <c r="E37" s="10"/>
      <c r="F37" s="10"/>
      <c r="G37" s="10" t="s">
        <v>99</v>
      </c>
      <c r="H37" s="10" t="s">
        <v>99</v>
      </c>
      <c r="I37" s="10" t="s">
        <v>99</v>
      </c>
      <c r="J37" s="10" t="s">
        <v>99</v>
      </c>
      <c r="K37" s="10" t="s">
        <v>99</v>
      </c>
      <c r="L37" s="10" t="s">
        <v>99</v>
      </c>
      <c r="M37" s="10" t="s">
        <v>99</v>
      </c>
      <c r="N37" s="10" t="s">
        <v>99</v>
      </c>
      <c r="O37" s="10" t="s">
        <v>99</v>
      </c>
      <c r="P37" s="1">
        <f t="shared" si="0"/>
        <v>11</v>
      </c>
      <c r="Q37" s="15"/>
    </row>
    <row r="38" spans="1:17" ht="36" customHeight="1" x14ac:dyDescent="0.2">
      <c r="A38" s="61"/>
      <c r="B38" s="20" t="s">
        <v>50</v>
      </c>
      <c r="C38" s="10" t="s">
        <v>99</v>
      </c>
      <c r="D38" s="10" t="s">
        <v>99</v>
      </c>
      <c r="E38" s="10"/>
      <c r="F38" s="10"/>
      <c r="G38" s="10" t="s">
        <v>99</v>
      </c>
      <c r="H38" s="10" t="s">
        <v>99</v>
      </c>
      <c r="I38" s="10" t="s">
        <v>99</v>
      </c>
      <c r="J38" s="10" t="s">
        <v>99</v>
      </c>
      <c r="K38" s="10" t="s">
        <v>99</v>
      </c>
      <c r="L38" s="10" t="s">
        <v>99</v>
      </c>
      <c r="M38" s="10" t="s">
        <v>99</v>
      </c>
      <c r="N38" s="10" t="s">
        <v>99</v>
      </c>
      <c r="O38" s="10" t="s">
        <v>99</v>
      </c>
      <c r="P38" s="1">
        <f t="shared" si="0"/>
        <v>11</v>
      </c>
      <c r="Q38" s="15"/>
    </row>
    <row r="39" spans="1:17" ht="96" x14ac:dyDescent="0.2">
      <c r="A39" s="50" t="s">
        <v>51</v>
      </c>
      <c r="B39" s="26" t="s">
        <v>52</v>
      </c>
      <c r="C39" s="10" t="s">
        <v>99</v>
      </c>
      <c r="D39" s="10" t="s">
        <v>99</v>
      </c>
      <c r="E39" s="10"/>
      <c r="F39" s="10"/>
      <c r="G39" s="10" t="s">
        <v>99</v>
      </c>
      <c r="H39" s="10" t="s">
        <v>99</v>
      </c>
      <c r="I39" s="10" t="s">
        <v>99</v>
      </c>
      <c r="J39" s="10" t="s">
        <v>99</v>
      </c>
      <c r="K39" s="10" t="s">
        <v>99</v>
      </c>
      <c r="L39" s="10" t="s">
        <v>99</v>
      </c>
      <c r="M39" s="10" t="s">
        <v>99</v>
      </c>
      <c r="N39" s="10" t="s">
        <v>99</v>
      </c>
      <c r="O39" s="10" t="s">
        <v>99</v>
      </c>
      <c r="P39" s="1">
        <f t="shared" si="0"/>
        <v>11</v>
      </c>
      <c r="Q39" s="15"/>
    </row>
    <row r="40" spans="1:17" ht="60" x14ac:dyDescent="0.2">
      <c r="A40" s="50"/>
      <c r="B40" s="26" t="s">
        <v>53</v>
      </c>
      <c r="C40" s="10" t="s">
        <v>99</v>
      </c>
      <c r="D40" s="10" t="s">
        <v>99</v>
      </c>
      <c r="E40" s="10"/>
      <c r="F40" s="10"/>
      <c r="G40" s="10" t="s">
        <v>99</v>
      </c>
      <c r="H40" s="10" t="s">
        <v>99</v>
      </c>
      <c r="I40" s="10" t="s">
        <v>99</v>
      </c>
      <c r="J40" s="10" t="s">
        <v>99</v>
      </c>
      <c r="K40" s="10" t="s">
        <v>99</v>
      </c>
      <c r="L40" s="10" t="s">
        <v>99</v>
      </c>
      <c r="M40" s="10" t="s">
        <v>99</v>
      </c>
      <c r="N40" s="10" t="s">
        <v>99</v>
      </c>
      <c r="O40" s="10" t="s">
        <v>99</v>
      </c>
      <c r="P40" s="1">
        <f t="shared" si="0"/>
        <v>11</v>
      </c>
      <c r="Q40" s="15"/>
    </row>
    <row r="41" spans="1:17" ht="108" x14ac:dyDescent="0.2">
      <c r="A41" s="50"/>
      <c r="B41" s="20" t="s">
        <v>54</v>
      </c>
      <c r="C41" s="10" t="s">
        <v>99</v>
      </c>
      <c r="D41" s="10" t="s">
        <v>99</v>
      </c>
      <c r="E41" s="10"/>
      <c r="F41" s="10"/>
      <c r="G41" s="10" t="s">
        <v>99</v>
      </c>
      <c r="H41" s="10" t="s">
        <v>99</v>
      </c>
      <c r="I41" s="10" t="s">
        <v>99</v>
      </c>
      <c r="J41" s="10" t="s">
        <v>99</v>
      </c>
      <c r="K41" s="10" t="s">
        <v>99</v>
      </c>
      <c r="L41" s="10" t="s">
        <v>99</v>
      </c>
      <c r="M41" s="10" t="s">
        <v>99</v>
      </c>
      <c r="N41" s="10" t="s">
        <v>99</v>
      </c>
      <c r="O41" s="10" t="s">
        <v>99</v>
      </c>
      <c r="P41" s="1">
        <f t="shared" si="0"/>
        <v>11</v>
      </c>
      <c r="Q41" s="15"/>
    </row>
    <row r="42" spans="1:17" ht="84" x14ac:dyDescent="0.2">
      <c r="A42" s="50"/>
      <c r="B42" s="20" t="s">
        <v>55</v>
      </c>
      <c r="C42" s="10" t="s">
        <v>99</v>
      </c>
      <c r="D42" s="10" t="s">
        <v>99</v>
      </c>
      <c r="E42" s="27"/>
      <c r="F42" s="27"/>
      <c r="G42" s="10" t="s">
        <v>99</v>
      </c>
      <c r="H42" s="10" t="s">
        <v>99</v>
      </c>
      <c r="I42" s="10" t="s">
        <v>99</v>
      </c>
      <c r="J42" s="10" t="s">
        <v>99</v>
      </c>
      <c r="K42" s="10" t="s">
        <v>99</v>
      </c>
      <c r="L42" s="10" t="s">
        <v>99</v>
      </c>
      <c r="M42" s="10" t="s">
        <v>99</v>
      </c>
      <c r="N42" s="10" t="s">
        <v>99</v>
      </c>
      <c r="O42" s="10" t="s">
        <v>99</v>
      </c>
      <c r="P42" s="1">
        <f t="shared" si="0"/>
        <v>11</v>
      </c>
      <c r="Q42" s="15"/>
    </row>
    <row r="43" spans="1:17" ht="60.75" thickBot="1" x14ac:dyDescent="0.25">
      <c r="A43" s="50"/>
      <c r="B43" s="26" t="s">
        <v>32</v>
      </c>
      <c r="C43" s="10" t="s">
        <v>99</v>
      </c>
      <c r="D43" s="10" t="s">
        <v>99</v>
      </c>
      <c r="E43" s="11"/>
      <c r="F43" s="11"/>
      <c r="G43" s="10" t="s">
        <v>99</v>
      </c>
      <c r="H43" s="10" t="s">
        <v>99</v>
      </c>
      <c r="I43" s="10" t="s">
        <v>99</v>
      </c>
      <c r="J43" s="10" t="s">
        <v>99</v>
      </c>
      <c r="K43" s="10" t="s">
        <v>99</v>
      </c>
      <c r="L43" s="10" t="s">
        <v>99</v>
      </c>
      <c r="M43" s="10" t="s">
        <v>99</v>
      </c>
      <c r="N43" s="10" t="s">
        <v>99</v>
      </c>
      <c r="O43" s="10" t="s">
        <v>99</v>
      </c>
      <c r="P43" s="1">
        <f t="shared" si="0"/>
        <v>11</v>
      </c>
      <c r="Q43" s="13">
        <f>(COUNTIF(P24:P43, "0")*100)/COUNTA(P24:P43)</f>
        <v>0</v>
      </c>
    </row>
    <row r="44" spans="1:17" ht="61.5" customHeight="1" thickBot="1" x14ac:dyDescent="0.25">
      <c r="A44" s="45" t="s">
        <v>57</v>
      </c>
      <c r="B44" s="46"/>
      <c r="C44" s="10"/>
      <c r="D44" s="10"/>
      <c r="E44" s="10"/>
      <c r="F44" s="10"/>
      <c r="G44" s="10"/>
      <c r="H44" s="2"/>
      <c r="I44" s="12"/>
      <c r="J44" s="3"/>
      <c r="K44" s="3"/>
      <c r="L44" s="3"/>
      <c r="M44" s="3"/>
      <c r="N44" s="3"/>
      <c r="O44" s="3"/>
      <c r="P44" s="1">
        <f t="shared" si="0"/>
        <v>0</v>
      </c>
      <c r="Q44" s="16"/>
    </row>
    <row r="45" spans="1:17" ht="84" x14ac:dyDescent="0.2">
      <c r="A45" s="38" t="s">
        <v>58</v>
      </c>
      <c r="B45" s="28" t="s">
        <v>59</v>
      </c>
      <c r="C45" s="10" t="s">
        <v>99</v>
      </c>
      <c r="D45" s="10" t="s">
        <v>99</v>
      </c>
      <c r="E45" s="10" t="s">
        <v>99</v>
      </c>
      <c r="F45" s="10" t="s">
        <v>99</v>
      </c>
      <c r="G45" s="10" t="s">
        <v>99</v>
      </c>
      <c r="H45" s="10" t="s">
        <v>99</v>
      </c>
      <c r="I45" s="10" t="s">
        <v>99</v>
      </c>
      <c r="J45" s="10" t="s">
        <v>99</v>
      </c>
      <c r="K45" s="10" t="s">
        <v>99</v>
      </c>
      <c r="L45" s="10" t="s">
        <v>99</v>
      </c>
      <c r="M45" s="10" t="s">
        <v>99</v>
      </c>
      <c r="N45" s="10" t="s">
        <v>99</v>
      </c>
      <c r="O45" s="10" t="s">
        <v>99</v>
      </c>
      <c r="P45" s="1">
        <f t="shared" si="0"/>
        <v>13</v>
      </c>
      <c r="Q45" s="14"/>
    </row>
    <row r="46" spans="1:17" ht="72" x14ac:dyDescent="0.2">
      <c r="A46" s="38"/>
      <c r="B46" s="28" t="s">
        <v>60</v>
      </c>
      <c r="C46" s="10" t="s">
        <v>99</v>
      </c>
      <c r="D46" s="10" t="s">
        <v>99</v>
      </c>
      <c r="E46" s="10" t="s">
        <v>99</v>
      </c>
      <c r="F46" s="10" t="s">
        <v>99</v>
      </c>
      <c r="G46" s="10" t="s">
        <v>99</v>
      </c>
      <c r="H46" s="10" t="s">
        <v>99</v>
      </c>
      <c r="I46" s="10" t="s">
        <v>99</v>
      </c>
      <c r="J46" s="10" t="s">
        <v>99</v>
      </c>
      <c r="K46" s="10" t="s">
        <v>99</v>
      </c>
      <c r="L46" s="10" t="s">
        <v>99</v>
      </c>
      <c r="M46" s="10" t="s">
        <v>99</v>
      </c>
      <c r="N46" s="10" t="s">
        <v>99</v>
      </c>
      <c r="O46" s="10" t="s">
        <v>99</v>
      </c>
      <c r="P46" s="1">
        <f t="shared" si="0"/>
        <v>13</v>
      </c>
      <c r="Q46" s="15"/>
    </row>
    <row r="47" spans="1:17" ht="60" x14ac:dyDescent="0.2">
      <c r="A47" s="38"/>
      <c r="B47" s="29" t="s">
        <v>61</v>
      </c>
      <c r="C47" s="10" t="s">
        <v>99</v>
      </c>
      <c r="D47" s="10" t="s">
        <v>99</v>
      </c>
      <c r="E47" s="10" t="s">
        <v>99</v>
      </c>
      <c r="F47" s="10" t="s">
        <v>99</v>
      </c>
      <c r="G47" s="10" t="s">
        <v>99</v>
      </c>
      <c r="H47" s="10" t="s">
        <v>99</v>
      </c>
      <c r="I47" s="10" t="s">
        <v>99</v>
      </c>
      <c r="J47" s="10" t="s">
        <v>99</v>
      </c>
      <c r="K47" s="10" t="s">
        <v>99</v>
      </c>
      <c r="L47" s="10" t="s">
        <v>99</v>
      </c>
      <c r="M47" s="10" t="s">
        <v>99</v>
      </c>
      <c r="N47" s="10" t="s">
        <v>99</v>
      </c>
      <c r="O47" s="10" t="s">
        <v>99</v>
      </c>
      <c r="P47" s="1">
        <f t="shared" si="0"/>
        <v>13</v>
      </c>
      <c r="Q47" s="15"/>
    </row>
    <row r="48" spans="1:17" ht="96" x14ac:dyDescent="0.2">
      <c r="A48" s="38"/>
      <c r="B48" s="28" t="s">
        <v>62</v>
      </c>
      <c r="C48" s="10" t="s">
        <v>99</v>
      </c>
      <c r="D48" s="10" t="s">
        <v>99</v>
      </c>
      <c r="E48" s="10" t="s">
        <v>99</v>
      </c>
      <c r="F48" s="10" t="s">
        <v>99</v>
      </c>
      <c r="G48" s="10" t="s">
        <v>99</v>
      </c>
      <c r="H48" s="10" t="s">
        <v>99</v>
      </c>
      <c r="I48" s="10" t="s">
        <v>99</v>
      </c>
      <c r="J48" s="10" t="s">
        <v>99</v>
      </c>
      <c r="K48" s="10" t="s">
        <v>99</v>
      </c>
      <c r="L48" s="10" t="s">
        <v>99</v>
      </c>
      <c r="M48" s="10" t="s">
        <v>99</v>
      </c>
      <c r="N48" s="10" t="s">
        <v>99</v>
      </c>
      <c r="O48" s="10" t="s">
        <v>99</v>
      </c>
      <c r="P48" s="1">
        <f t="shared" si="0"/>
        <v>13</v>
      </c>
      <c r="Q48" s="15"/>
    </row>
    <row r="49" spans="1:17" ht="48" x14ac:dyDescent="0.2">
      <c r="A49" s="38" t="s">
        <v>63</v>
      </c>
      <c r="B49" s="28" t="s">
        <v>64</v>
      </c>
      <c r="C49" s="10" t="s">
        <v>99</v>
      </c>
      <c r="D49" s="10" t="s">
        <v>99</v>
      </c>
      <c r="E49" s="10" t="s">
        <v>99</v>
      </c>
      <c r="F49" s="10" t="s">
        <v>99</v>
      </c>
      <c r="G49" s="10" t="s">
        <v>99</v>
      </c>
      <c r="H49" s="10" t="s">
        <v>99</v>
      </c>
      <c r="I49" s="10" t="s">
        <v>99</v>
      </c>
      <c r="J49" s="10" t="s">
        <v>99</v>
      </c>
      <c r="K49" s="10" t="s">
        <v>99</v>
      </c>
      <c r="L49" s="10" t="s">
        <v>99</v>
      </c>
      <c r="M49" s="10" t="s">
        <v>99</v>
      </c>
      <c r="N49" s="10" t="s">
        <v>99</v>
      </c>
      <c r="O49" s="10" t="s">
        <v>99</v>
      </c>
      <c r="P49" s="1">
        <f t="shared" si="0"/>
        <v>13</v>
      </c>
      <c r="Q49" s="15"/>
    </row>
    <row r="50" spans="1:17" ht="60" x14ac:dyDescent="0.2">
      <c r="A50" s="38"/>
      <c r="B50" s="28" t="s">
        <v>65</v>
      </c>
      <c r="C50" s="10" t="s">
        <v>99</v>
      </c>
      <c r="D50" s="10" t="s">
        <v>99</v>
      </c>
      <c r="E50" s="10" t="s">
        <v>99</v>
      </c>
      <c r="F50" s="10" t="s">
        <v>99</v>
      </c>
      <c r="G50" s="10" t="s">
        <v>99</v>
      </c>
      <c r="H50" s="10" t="s">
        <v>99</v>
      </c>
      <c r="I50" s="10" t="s">
        <v>99</v>
      </c>
      <c r="J50" s="10" t="s">
        <v>99</v>
      </c>
      <c r="K50" s="10" t="s">
        <v>99</v>
      </c>
      <c r="L50" s="10" t="s">
        <v>99</v>
      </c>
      <c r="M50" s="10" t="s">
        <v>99</v>
      </c>
      <c r="N50" s="10" t="s">
        <v>99</v>
      </c>
      <c r="O50" s="10" t="s">
        <v>99</v>
      </c>
      <c r="P50" s="1">
        <f t="shared" si="0"/>
        <v>13</v>
      </c>
      <c r="Q50" s="15"/>
    </row>
    <row r="51" spans="1:17" ht="72" x14ac:dyDescent="0.2">
      <c r="A51" s="35" t="s">
        <v>66</v>
      </c>
      <c r="B51" s="28" t="s">
        <v>67</v>
      </c>
      <c r="C51" s="10" t="s">
        <v>99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">
        <f t="shared" si="0"/>
        <v>13</v>
      </c>
      <c r="Q51" s="15"/>
    </row>
    <row r="52" spans="1:17" ht="84" x14ac:dyDescent="0.2">
      <c r="A52" s="36"/>
      <c r="B52" s="28" t="s">
        <v>68</v>
      </c>
      <c r="C52" s="10" t="s">
        <v>99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">
        <f t="shared" si="0"/>
        <v>13</v>
      </c>
      <c r="Q52" s="15"/>
    </row>
    <row r="53" spans="1:17" ht="48" x14ac:dyDescent="0.2">
      <c r="A53" s="36"/>
      <c r="B53" s="28" t="s">
        <v>69</v>
      </c>
      <c r="C53" s="10" t="s">
        <v>99</v>
      </c>
      <c r="D53" s="10" t="s">
        <v>99</v>
      </c>
      <c r="E53" s="10" t="s">
        <v>99</v>
      </c>
      <c r="F53" s="10" t="s">
        <v>99</v>
      </c>
      <c r="G53" s="10" t="s">
        <v>99</v>
      </c>
      <c r="H53" s="10" t="s">
        <v>99</v>
      </c>
      <c r="I53" s="10" t="s">
        <v>99</v>
      </c>
      <c r="J53" s="10" t="s">
        <v>99</v>
      </c>
      <c r="K53" s="10" t="s">
        <v>99</v>
      </c>
      <c r="L53" s="10" t="s">
        <v>99</v>
      </c>
      <c r="M53" s="10" t="s">
        <v>99</v>
      </c>
      <c r="N53" s="10" t="s">
        <v>99</v>
      </c>
      <c r="O53" s="10" t="s">
        <v>99</v>
      </c>
      <c r="P53" s="1">
        <f t="shared" si="0"/>
        <v>13</v>
      </c>
      <c r="Q53" s="15"/>
    </row>
    <row r="54" spans="1:17" ht="66" customHeight="1" x14ac:dyDescent="0.2">
      <c r="A54" s="37"/>
      <c r="B54" s="28" t="s">
        <v>70</v>
      </c>
      <c r="C54" s="10" t="s">
        <v>99</v>
      </c>
      <c r="D54" s="10" t="s">
        <v>99</v>
      </c>
      <c r="E54" s="10" t="s">
        <v>99</v>
      </c>
      <c r="F54" s="10" t="s">
        <v>99</v>
      </c>
      <c r="G54" s="10" t="s">
        <v>99</v>
      </c>
      <c r="H54" s="10" t="s">
        <v>99</v>
      </c>
      <c r="I54" s="10" t="s">
        <v>99</v>
      </c>
      <c r="J54" s="10" t="s">
        <v>99</v>
      </c>
      <c r="K54" s="10" t="s">
        <v>99</v>
      </c>
      <c r="L54" s="10" t="s">
        <v>99</v>
      </c>
      <c r="M54" s="10" t="s">
        <v>99</v>
      </c>
      <c r="N54" s="10" t="s">
        <v>99</v>
      </c>
      <c r="O54" s="10" t="s">
        <v>99</v>
      </c>
      <c r="P54" s="1">
        <f t="shared" si="0"/>
        <v>13</v>
      </c>
      <c r="Q54" s="15"/>
    </row>
    <row r="55" spans="1:17" ht="36" x14ac:dyDescent="0.2">
      <c r="A55" s="38" t="s">
        <v>71</v>
      </c>
      <c r="B55" s="28" t="s">
        <v>72</v>
      </c>
      <c r="C55" s="10" t="s">
        <v>99</v>
      </c>
      <c r="D55" s="10" t="s">
        <v>99</v>
      </c>
      <c r="E55" s="10" t="s">
        <v>99</v>
      </c>
      <c r="F55" s="10" t="s">
        <v>99</v>
      </c>
      <c r="G55" s="10" t="s">
        <v>99</v>
      </c>
      <c r="H55" s="10" t="s">
        <v>99</v>
      </c>
      <c r="I55" s="10" t="s">
        <v>99</v>
      </c>
      <c r="J55" s="10" t="s">
        <v>99</v>
      </c>
      <c r="K55" s="10" t="s">
        <v>99</v>
      </c>
      <c r="L55" s="10" t="s">
        <v>99</v>
      </c>
      <c r="M55" s="10" t="s">
        <v>99</v>
      </c>
      <c r="N55" s="10" t="s">
        <v>99</v>
      </c>
      <c r="O55" s="10" t="s">
        <v>99</v>
      </c>
      <c r="P55" s="1">
        <f t="shared" si="0"/>
        <v>13</v>
      </c>
      <c r="Q55" s="15"/>
    </row>
    <row r="56" spans="1:17" ht="48.75" customHeight="1" x14ac:dyDescent="0.2">
      <c r="A56" s="38"/>
      <c r="B56" s="28" t="s">
        <v>73</v>
      </c>
      <c r="C56" s="10" t="s">
        <v>99</v>
      </c>
      <c r="D56" s="10" t="s">
        <v>99</v>
      </c>
      <c r="E56" s="10" t="s">
        <v>99</v>
      </c>
      <c r="F56" s="10" t="s">
        <v>99</v>
      </c>
      <c r="G56" s="10" t="s">
        <v>99</v>
      </c>
      <c r="H56" s="10" t="s">
        <v>99</v>
      </c>
      <c r="I56" s="10" t="s">
        <v>99</v>
      </c>
      <c r="J56" s="10" t="s">
        <v>99</v>
      </c>
      <c r="K56" s="10" t="s">
        <v>99</v>
      </c>
      <c r="L56" s="10" t="s">
        <v>99</v>
      </c>
      <c r="M56" s="10" t="s">
        <v>99</v>
      </c>
      <c r="N56" s="10" t="s">
        <v>99</v>
      </c>
      <c r="O56" s="10" t="s">
        <v>99</v>
      </c>
      <c r="P56" s="1">
        <f t="shared" si="0"/>
        <v>13</v>
      </c>
      <c r="Q56" s="15"/>
    </row>
    <row r="57" spans="1:17" ht="12.75" thickBot="1" x14ac:dyDescent="0.25">
      <c r="C57" s="1">
        <f t="shared" ref="C57:J57" si="1">COUNTIF(C6:C56,"учтена")</f>
        <v>41</v>
      </c>
      <c r="D57" s="1">
        <f t="shared" si="1"/>
        <v>41</v>
      </c>
      <c r="E57" s="1">
        <f t="shared" si="1"/>
        <v>19</v>
      </c>
      <c r="F57" s="1">
        <f t="shared" si="1"/>
        <v>19</v>
      </c>
      <c r="G57" s="1">
        <f t="shared" si="1"/>
        <v>41</v>
      </c>
      <c r="H57" s="1">
        <f t="shared" si="1"/>
        <v>41</v>
      </c>
      <c r="I57" s="1">
        <f t="shared" si="1"/>
        <v>41</v>
      </c>
      <c r="J57" s="1">
        <f t="shared" si="1"/>
        <v>41</v>
      </c>
      <c r="K57" s="1">
        <f t="shared" ref="K57" si="2">COUNTIF(K6:K56,"учтена")</f>
        <v>41</v>
      </c>
      <c r="L57" s="1">
        <f t="shared" ref="L57" si="3">COUNTIF(L6:L56,"учтена")</f>
        <v>41</v>
      </c>
      <c r="M57" s="1">
        <f t="shared" ref="M57" si="4">COUNTIF(M6:M56,"учтена")</f>
        <v>41</v>
      </c>
      <c r="N57" s="1">
        <f>COUNTIF(N6:N56,"учтена")</f>
        <v>41</v>
      </c>
      <c r="O57" s="1">
        <f>COUNTIF(O6:O56,"учтена")</f>
        <v>41</v>
      </c>
    </row>
    <row r="58" spans="1:17" ht="51" customHeight="1" thickBot="1" x14ac:dyDescent="0.25">
      <c r="B58" s="17" t="s">
        <v>8</v>
      </c>
      <c r="C58" s="9"/>
      <c r="D58" s="9"/>
      <c r="E58" s="9"/>
      <c r="F58" s="9"/>
      <c r="G58" s="9"/>
      <c r="H58" s="9">
        <f>(COUNTIF(C57:H57, "&gt; 0")*100)/COLUMNS(C57:H57)</f>
        <v>100</v>
      </c>
      <c r="I58" s="8"/>
      <c r="J58" s="9"/>
      <c r="K58" s="9"/>
      <c r="L58" s="9"/>
      <c r="M58" s="9"/>
      <c r="N58" s="9"/>
      <c r="O58" s="9">
        <f>(COUNTIF(I57:O57, "&gt; 0")*100)/COLUMNS(I57:O57)</f>
        <v>100</v>
      </c>
    </row>
    <row r="60" spans="1:17" ht="30" customHeight="1" x14ac:dyDescent="0.2">
      <c r="A60" s="6" t="s">
        <v>4</v>
      </c>
      <c r="B60" s="7" t="s">
        <v>2</v>
      </c>
      <c r="C60" s="7" t="s">
        <v>3</v>
      </c>
    </row>
    <row r="61" spans="1:17" ht="144" x14ac:dyDescent="0.2">
      <c r="A61" s="19" t="s">
        <v>6</v>
      </c>
      <c r="B61" s="18" t="s">
        <v>10</v>
      </c>
      <c r="C61" s="18" t="s">
        <v>10</v>
      </c>
    </row>
    <row r="62" spans="1:17" ht="54" customHeight="1" x14ac:dyDescent="0.2">
      <c r="A62" s="4" t="s">
        <v>5</v>
      </c>
      <c r="B62" s="5" t="s">
        <v>7</v>
      </c>
      <c r="C62" s="5" t="s">
        <v>7</v>
      </c>
    </row>
    <row r="63" spans="1:17" ht="84" customHeight="1" x14ac:dyDescent="0.2">
      <c r="A63" s="4" t="s">
        <v>11</v>
      </c>
      <c r="B63" s="3"/>
      <c r="C63" s="3"/>
    </row>
  </sheetData>
  <mergeCells count="33">
    <mergeCell ref="C3:D3"/>
    <mergeCell ref="E1:F1"/>
    <mergeCell ref="E2:F2"/>
    <mergeCell ref="E3:F3"/>
    <mergeCell ref="G3:H3"/>
    <mergeCell ref="G4:H4"/>
    <mergeCell ref="I3:O3"/>
    <mergeCell ref="K4:L4"/>
    <mergeCell ref="A39:A43"/>
    <mergeCell ref="A28:A32"/>
    <mergeCell ref="A33:A38"/>
    <mergeCell ref="B1:B5"/>
    <mergeCell ref="G2:H2"/>
    <mergeCell ref="G1:H1"/>
    <mergeCell ref="I1:O1"/>
    <mergeCell ref="I2:O2"/>
    <mergeCell ref="I4:J4"/>
    <mergeCell ref="N4:O4"/>
    <mergeCell ref="C1:D1"/>
    <mergeCell ref="C2:D2"/>
    <mergeCell ref="A51:A54"/>
    <mergeCell ref="A45:A48"/>
    <mergeCell ref="A49:A50"/>
    <mergeCell ref="A55:A56"/>
    <mergeCell ref="A1:A5"/>
    <mergeCell ref="A7:A9"/>
    <mergeCell ref="A18:A22"/>
    <mergeCell ref="A6:B6"/>
    <mergeCell ref="A23:B23"/>
    <mergeCell ref="A44:B44"/>
    <mergeCell ref="A10:A14"/>
    <mergeCell ref="A15:A17"/>
    <mergeCell ref="A24:A27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Admin</cp:lastModifiedBy>
  <cp:lastPrinted>2024-01-17T08:03:12Z</cp:lastPrinted>
  <dcterms:created xsi:type="dcterms:W3CDTF">2024-01-16T09:44:31Z</dcterms:created>
  <dcterms:modified xsi:type="dcterms:W3CDTF">2025-09-29T12:05:46Z</dcterms:modified>
</cp:coreProperties>
</file>