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979\Desktop\ЧЕМПИОНАТ 2026\НА СОГЛАСОВАНИЕ ЧЕМПИОНАТ 2026\"/>
    </mc:Choice>
  </mc:AlternateContent>
  <xr:revisionPtr revIDLastSave="0" documentId="13_ncr:1_{E415A0A8-0914-4EEA-957E-2689543DB782}" xr6:coauthVersionLast="47" xr6:coauthVersionMax="47" xr10:uidLastSave="{00000000-0000-0000-0000-000000000000}"/>
  <bookViews>
    <workbookView xWindow="-108" yWindow="-108" windowWidth="23256" windowHeight="12576" activeTab="4" xr2:uid="{00000000-000D-0000-FFFF-FFFF00000000}"/>
  </bookViews>
  <sheets>
    <sheet name="Информация о Чемпионате" sheetId="8" r:id="rId1"/>
    <sheet name="Общая инфраструктура" sheetId="4" r:id="rId2"/>
    <sheet name="Рабочее место конкурсантов" sheetId="1" r:id="rId3"/>
    <sheet name="Расходные материалы" sheetId="5" r:id="rId4"/>
    <sheet name="Личный инструмент конкурсанта" sheetId="7" r:id="rId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0" i="5" l="1"/>
  <c r="G66" i="5"/>
  <c r="G65" i="5"/>
  <c r="G64" i="5"/>
  <c r="G63" i="5"/>
  <c r="G62" i="5"/>
  <c r="G61" i="5"/>
  <c r="G60" i="5"/>
  <c r="G58" i="5"/>
  <c r="G54" i="5"/>
  <c r="G53" i="5"/>
  <c r="G52" i="5"/>
  <c r="G51" i="5"/>
  <c r="G49" i="1"/>
  <c r="G48" i="1"/>
  <c r="G92" i="4"/>
  <c r="G93" i="4"/>
  <c r="G91" i="4"/>
  <c r="G90" i="4"/>
  <c r="G81" i="4"/>
  <c r="G80" i="4"/>
  <c r="G79" i="4"/>
  <c r="G78" i="4"/>
  <c r="G77" i="4"/>
  <c r="G76" i="4"/>
  <c r="G73" i="4"/>
  <c r="G44" i="4"/>
  <c r="G41" i="4"/>
  <c r="G40" i="4"/>
  <c r="G39" i="4"/>
  <c r="G38" i="4"/>
  <c r="G37" i="4"/>
  <c r="G31" i="4"/>
  <c r="G29" i="4"/>
  <c r="G67" i="5" l="1"/>
  <c r="A5" i="7" l="1"/>
  <c r="A3" i="7"/>
  <c r="C15" i="5"/>
  <c r="C14" i="5"/>
  <c r="C13" i="5"/>
  <c r="C12" i="5"/>
  <c r="G11" i="5"/>
  <c r="E11" i="5"/>
  <c r="C11" i="5"/>
  <c r="G10" i="5"/>
  <c r="E10" i="5"/>
  <c r="C10" i="5"/>
  <c r="C9" i="5"/>
  <c r="D8" i="5"/>
  <c r="C7" i="5"/>
  <c r="A5" i="5"/>
  <c r="A3" i="5"/>
  <c r="C15" i="1"/>
  <c r="C14" i="1"/>
  <c r="C13" i="1"/>
  <c r="C12" i="1"/>
  <c r="G11" i="1"/>
  <c r="E11" i="1"/>
  <c r="C11" i="1"/>
  <c r="G10" i="1"/>
  <c r="E10" i="1"/>
  <c r="C10" i="1"/>
  <c r="C9" i="1"/>
  <c r="D8" i="1"/>
  <c r="C7" i="1"/>
  <c r="A5" i="1"/>
  <c r="A3" i="1"/>
  <c r="A3" i="4"/>
  <c r="A5" i="4"/>
  <c r="C11" i="4"/>
  <c r="D8" i="4"/>
  <c r="C7" i="4"/>
  <c r="C12" i="4"/>
  <c r="G10" i="4"/>
  <c r="E10" i="4"/>
  <c r="C10" i="4"/>
  <c r="G11" i="4"/>
  <c r="E11" i="4"/>
  <c r="C13" i="4"/>
  <c r="C14" i="4"/>
  <c r="C15" i="4"/>
  <c r="C9" i="4"/>
  <c r="G45" i="1" l="1"/>
  <c r="G44" i="1"/>
  <c r="G43" i="1"/>
  <c r="G31" i="1"/>
  <c r="G28" i="1"/>
  <c r="G42" i="1"/>
  <c r="G30" i="1"/>
  <c r="G41" i="1"/>
  <c r="G29" i="1"/>
  <c r="G40" i="1"/>
  <c r="G39" i="1"/>
  <c r="G27" i="1"/>
  <c r="G38" i="1"/>
  <c r="G37" i="1"/>
  <c r="G32" i="1"/>
</calcChain>
</file>

<file path=xl/sharedStrings.xml><?xml version="1.0" encoding="utf-8"?>
<sst xmlns="http://schemas.openxmlformats.org/spreadsheetml/2006/main" count="655" uniqueCount="267">
  <si>
    <t>Итоговое количество</t>
  </si>
  <si>
    <t>Единица измерения</t>
  </si>
  <si>
    <t>Количество</t>
  </si>
  <si>
    <t>Вид</t>
  </si>
  <si>
    <t>Краткие (рамочные) технические характеристики</t>
  </si>
  <si>
    <t xml:space="preserve">Наименование </t>
  </si>
  <si>
    <t>№</t>
  </si>
  <si>
    <t>Охрана труда и техника безопасности</t>
  </si>
  <si>
    <t xml:space="preserve">Требования к обеспечению зоны (коммуникации, площадь, сети, количество рабочих мест и др.): </t>
  </si>
  <si>
    <t>ПРОЕКТ</t>
  </si>
  <si>
    <t>Рекомендации представителей индустрии (указывается конкретное оборудование)</t>
  </si>
  <si>
    <t>Основная информация о конкурсной площадке:</t>
  </si>
  <si>
    <t>Рабочее место Конкурсанта (расходные материалы по количеству конкурсантов)</t>
  </si>
  <si>
    <t>Расходные материалы на всех конкурсантов и экспертов</t>
  </si>
  <si>
    <t>Личный инструмент конкурсанта</t>
  </si>
  <si>
    <t xml:space="preserve">Примечание </t>
  </si>
  <si>
    <t>Комната Конкурсантов (оборудование, инструмент, мебель) (по количеству конкурсантов)</t>
  </si>
  <si>
    <t xml:space="preserve">Количество рабочих мест: </t>
  </si>
  <si>
    <t>Компетенция</t>
  </si>
  <si>
    <t>Даты проведения</t>
  </si>
  <si>
    <t>Главный эксперт</t>
  </si>
  <si>
    <t>Количество рабочих мест</t>
  </si>
  <si>
    <t>Электронная почта ГЭ</t>
  </si>
  <si>
    <t>Базовая организация расположения конкурсной площадки</t>
  </si>
  <si>
    <r>
      <t>Адрес базовой организации:</t>
    </r>
    <r>
      <rPr>
        <b/>
        <sz val="12"/>
        <color rgb="FFFF0000"/>
        <rFont val="Times New Roman"/>
        <family val="1"/>
        <charset val="204"/>
      </rPr>
      <t xml:space="preserve"> </t>
    </r>
  </si>
  <si>
    <t xml:space="preserve">Даты проведения: </t>
  </si>
  <si>
    <r>
      <t>Главный эксперт:</t>
    </r>
    <r>
      <rPr>
        <b/>
        <sz val="12"/>
        <color rgb="FFFF0000"/>
        <rFont val="Times New Roman"/>
        <family val="1"/>
        <charset val="204"/>
      </rPr>
      <t xml:space="preserve"> </t>
    </r>
  </si>
  <si>
    <t>Субъект Российской Федерации:</t>
  </si>
  <si>
    <t>Базовая организация расположения конкурсной площадки:</t>
  </si>
  <si>
    <t>Инфраструктурный лист для оснащения конкурсной площадки</t>
  </si>
  <si>
    <t>по компетенции</t>
  </si>
  <si>
    <t>Наименование этапа Чемпионата</t>
  </si>
  <si>
    <t>Адрес конкурсной площадки</t>
  </si>
  <si>
    <t>Электронная почта ТАП</t>
  </si>
  <si>
    <t xml:space="preserve">Технический администратор площадки: </t>
  </si>
  <si>
    <t>Рабочее место Конкурсанта (основное оборудование, вспомогательное оборудование, инструмент (по количеству рабочих мест))</t>
  </si>
  <si>
    <t>Моб.телефон ГЭ</t>
  </si>
  <si>
    <t>Моб.телефон ТАП</t>
  </si>
  <si>
    <t>Технический администратор площадки</t>
  </si>
  <si>
    <t>Количество экспертов (ЭН+ГЭ+ИЭ) + ТАП:</t>
  </si>
  <si>
    <t>ЭН - эксперт-наставник</t>
  </si>
  <si>
    <t>ГЭ - главный эксперт</t>
  </si>
  <si>
    <t>ИЭ - индустриальный эксперт</t>
  </si>
  <si>
    <t>ТАП - технический администратор площадки</t>
  </si>
  <si>
    <t>Субъект РФ (регион проведения)</t>
  </si>
  <si>
    <t xml:space="preserve">Количество конкурсантов </t>
  </si>
  <si>
    <t xml:space="preserve">Количество конкурсантов: </t>
  </si>
  <si>
    <t>Количество экспертов (ГЭ+ЭН+ИЭ)+ТАП</t>
  </si>
  <si>
    <t>Документационное обеспечение управления и архивоведение</t>
  </si>
  <si>
    <t>Региональный этап Чемпионата по профессиональному мастерству "Профессионалы" в 2026 г.</t>
  </si>
  <si>
    <t>Офисный стол</t>
  </si>
  <si>
    <t>Мебель</t>
  </si>
  <si>
    <t>шт</t>
  </si>
  <si>
    <t>Стул </t>
  </si>
  <si>
    <t>стул офисный, без подлокотников</t>
  </si>
  <si>
    <t>Корзина для мусора</t>
  </si>
  <si>
    <t>Оборудование</t>
  </si>
  <si>
    <t>Оборудование IT</t>
  </si>
  <si>
    <t>Мышь компьютерная</t>
  </si>
  <si>
    <t>USB</t>
  </si>
  <si>
    <t>Клавиатура</t>
  </si>
  <si>
    <t>Сетевой фильтр на 5 подключений</t>
  </si>
  <si>
    <t>Сетевой фильтр, 5 розеток, с заземлением, выключатель, 10 А, 5 м</t>
  </si>
  <si>
    <t>Операционная система</t>
  </si>
  <si>
    <t>ПО</t>
  </si>
  <si>
    <t>Медиапроигрыватель</t>
  </si>
  <si>
    <t>Программное обеспечение для просмотра файлов в формате .pdf</t>
  </si>
  <si>
    <t>Интернет-браузер</t>
  </si>
  <si>
    <t>Пакет офисных программ</t>
  </si>
  <si>
    <t>Справочно-правовая система</t>
  </si>
  <si>
    <t>Система электронного документооборота</t>
  </si>
  <si>
    <t>1C Документооборот 3.0</t>
  </si>
  <si>
    <t>Трибуна для выступления</t>
  </si>
  <si>
    <t xml:space="preserve">шт </t>
  </si>
  <si>
    <t xml:space="preserve">Стул </t>
  </si>
  <si>
    <t>Мусорная корзина</t>
  </si>
  <si>
    <t>Сетевой удлинитель (на 5 розеток)</t>
  </si>
  <si>
    <t>Многофункциональное устройство (принтер, сканер, копир)</t>
  </si>
  <si>
    <t>Программное обеспечение для сканирования</t>
  </si>
  <si>
    <t>Аптечка</t>
  </si>
  <si>
    <t>ФЭСТ, универсальная</t>
  </si>
  <si>
    <t>Охрана труда</t>
  </si>
  <si>
    <t>Огнетушитель</t>
  </si>
  <si>
    <t>Огнетушитель порошковый ОПУ-5(Г), АВСЕ (твердые, жидкие, газообразные вещества, электро установки)</t>
  </si>
  <si>
    <t>Наушники</t>
  </si>
  <si>
    <t xml:space="preserve">шт  </t>
  </si>
  <si>
    <t xml:space="preserve">USB-флеш-накопитель </t>
  </si>
  <si>
    <t>Шариковая ручка </t>
  </si>
  <si>
    <t>Расходные материалы</t>
  </si>
  <si>
    <t>Простой карандаш</t>
  </si>
  <si>
    <t>Папка-скоросшиватель</t>
  </si>
  <si>
    <t>пластик, формат А4</t>
  </si>
  <si>
    <t>картон, формат А4</t>
  </si>
  <si>
    <t>Папка без скоросшивателя "Дело"</t>
  </si>
  <si>
    <t xml:space="preserve">Клей ПВА </t>
  </si>
  <si>
    <t>Кисть</t>
  </si>
  <si>
    <t>Бумага офисная</t>
  </si>
  <si>
    <r>
      <t>формат А-4, 80 г/м</t>
    </r>
    <r>
      <rPr>
        <vertAlign val="superscript"/>
        <sz val="11"/>
        <rFont val="Times New Roman"/>
        <family val="1"/>
      </rPr>
      <t>2</t>
    </r>
  </si>
  <si>
    <t>листов</t>
  </si>
  <si>
    <t xml:space="preserve">Папки-файлы перфорированные </t>
  </si>
  <si>
    <t>прозрачный с перфорацией, формат А4 </t>
  </si>
  <si>
    <t>Конверты почтовые</t>
  </si>
  <si>
    <t>Стикеры цветные</t>
  </si>
  <si>
    <t>Скрепки канцелярские</t>
  </si>
  <si>
    <t>упаковка</t>
  </si>
  <si>
    <t>Степлер с доп.скобами</t>
  </si>
  <si>
    <t>Антистеплер</t>
  </si>
  <si>
    <t>Нить прошивная</t>
  </si>
  <si>
    <t>Ножницы</t>
  </si>
  <si>
    <t>Шило для прошивки</t>
  </si>
  <si>
    <t>Игла для прошивки бумаг</t>
  </si>
  <si>
    <t>Подкладная доска</t>
  </si>
  <si>
    <t>Зажимы для бумаг (канцелярские)</t>
  </si>
  <si>
    <t>Линейка</t>
  </si>
  <si>
    <t>Дырокол для листов</t>
  </si>
  <si>
    <t>Салфетки хозяйственные</t>
  </si>
  <si>
    <t>Штамп "Входящий № и дата"</t>
  </si>
  <si>
    <t xml:space="preserve">Круглая печать </t>
  </si>
  <si>
    <t xml:space="preserve">Органайзер для канцелярии </t>
  </si>
  <si>
    <t>Лоток для бумаг горизонтальный</t>
  </si>
  <si>
    <t>340×255×60 мм</t>
  </si>
  <si>
    <t>Бумага А4</t>
  </si>
  <si>
    <t>(макеты документов, оценочные протоколы)</t>
  </si>
  <si>
    <t>Ручка шариковая</t>
  </si>
  <si>
    <t>шт.</t>
  </si>
  <si>
    <t xml:space="preserve">Степлер </t>
  </si>
  <si>
    <t>уп.</t>
  </si>
  <si>
    <t>Точилка для карандашей</t>
  </si>
  <si>
    <t>упак</t>
  </si>
  <si>
    <t>Папка-регистратор</t>
  </si>
  <si>
    <t>на формат А-4, 50-80 мм</t>
  </si>
  <si>
    <t>пластик, формат А4 </t>
  </si>
  <si>
    <t>Маркеры-текстовыделители</t>
  </si>
  <si>
    <t>толщина линий 5 мм, 4 цвета в наборе</t>
  </si>
  <si>
    <t>Тонер-заправка для картриджа</t>
  </si>
  <si>
    <t>Аптечка первой помощи</t>
  </si>
  <si>
    <t>Салфетки влажные (гигиенические)</t>
  </si>
  <si>
    <t>Волгоградская область</t>
  </si>
  <si>
    <t>государственное бюджетное профессиональное образовательное учреждение "Волгоградский технологический колледж"</t>
  </si>
  <si>
    <t>400107 г. Волгоград, просп. Маршала Г.К. Жукова, 83</t>
  </si>
  <si>
    <t>02 февраля - 16 февраля 2026 года</t>
  </si>
  <si>
    <t>Чурсина Татьяна Николаевна</t>
  </si>
  <si>
    <t>samardakowa@mail.ru</t>
  </si>
  <si>
    <t>Терленев Вячеслав Андреевич</t>
  </si>
  <si>
    <t>z666tva0@mail.ru</t>
  </si>
  <si>
    <r>
      <t xml:space="preserve">Площадь зоны: </t>
    </r>
    <r>
      <rPr>
        <i/>
        <sz val="11"/>
        <color theme="1"/>
        <rFont val="Times New Roman"/>
        <family val="1"/>
        <charset val="204"/>
      </rPr>
      <t>не менее 40,5 кв.м.</t>
    </r>
  </si>
  <si>
    <r>
      <t xml:space="preserve">Освещение: </t>
    </r>
    <r>
      <rPr>
        <i/>
        <sz val="11"/>
        <color theme="1"/>
        <rFont val="Times New Roman"/>
        <family val="1"/>
        <charset val="204"/>
      </rPr>
      <t xml:space="preserve">верхнее искусственное освещение ( не менее 300 люкс), естественное освещение есть  </t>
    </r>
  </si>
  <si>
    <r>
      <t xml:space="preserve">Интернет: </t>
    </r>
    <r>
      <rPr>
        <i/>
        <sz val="11"/>
        <color theme="1"/>
        <rFont val="Times New Roman"/>
        <family val="1"/>
        <charset val="204"/>
      </rPr>
      <t xml:space="preserve">Подключение  ноутбуков/компьютеров к проводному интернету (с возможностью подключения к беспроводному интернету) </t>
    </r>
    <r>
      <rPr>
        <sz val="11"/>
        <color theme="1"/>
        <rFont val="Times New Roman"/>
        <family val="1"/>
        <charset val="204"/>
      </rPr>
      <t xml:space="preserve">	</t>
    </r>
  </si>
  <si>
    <r>
      <t xml:space="preserve">Электричество: </t>
    </r>
    <r>
      <rPr>
        <i/>
        <sz val="11"/>
        <color theme="1"/>
        <rFont val="Times New Roman"/>
        <family val="1"/>
        <charset val="204"/>
      </rPr>
      <t>подключения к сети 220 Вольт</t>
    </r>
    <r>
      <rPr>
        <sz val="11"/>
        <color theme="1"/>
        <rFont val="Times New Roman"/>
        <family val="1"/>
        <charset val="204"/>
      </rPr>
      <t xml:space="preserve">	</t>
    </r>
  </si>
  <si>
    <r>
      <t xml:space="preserve">Контур заземления для электропитания и сети слаботочных подключений (при необходимости) : </t>
    </r>
    <r>
      <rPr>
        <i/>
        <sz val="11"/>
        <color theme="1"/>
        <rFont val="Times New Roman"/>
        <family val="1"/>
        <charset val="204"/>
      </rPr>
      <t>есть</t>
    </r>
  </si>
  <si>
    <r>
      <t xml:space="preserve">Покрытие пола: </t>
    </r>
    <r>
      <rPr>
        <i/>
        <sz val="11"/>
        <color theme="1"/>
        <rFont val="Times New Roman"/>
        <family val="1"/>
        <charset val="204"/>
      </rPr>
      <t>линолеум на всю зону</t>
    </r>
  </si>
  <si>
    <r>
      <t xml:space="preserve">Подведение/ отведение ГХВС (при необходимости): </t>
    </r>
    <r>
      <rPr>
        <i/>
        <sz val="11"/>
        <color theme="1"/>
        <rFont val="Times New Roman"/>
        <family val="1"/>
        <charset val="204"/>
      </rPr>
      <t>не требуется</t>
    </r>
  </si>
  <si>
    <r>
      <t xml:space="preserve">Подведение сжатого воздуха (при необходимости): </t>
    </r>
    <r>
      <rPr>
        <i/>
        <sz val="11"/>
        <color theme="1"/>
        <rFont val="Times New Roman"/>
        <family val="1"/>
        <charset val="204"/>
      </rPr>
      <t>не требуется</t>
    </r>
  </si>
  <si>
    <t>1200х600х750</t>
  </si>
  <si>
    <t>ученический</t>
  </si>
  <si>
    <t>Пластик, черная</t>
  </si>
  <si>
    <t xml:space="preserve">Ноутбук  Lenovo </t>
  </si>
  <si>
    <t xml:space="preserve">V330-15IKB 15.6" FHD (1920x1080) AG, I3-8130U, 4GB DDR4, 256GB SSD, Intel HD Graphics, DVD+-RW DL, WiFi, BT, Camera, 2cell, DOS , IRON GREY, 1,8 kg, 1y,c.i  (81AX018BRU). </t>
  </si>
  <si>
    <t xml:space="preserve">Экран для проектора </t>
  </si>
  <si>
    <t xml:space="preserve">Настенный экран Goldview 213*213 MW (SGM-1105) </t>
  </si>
  <si>
    <t xml:space="preserve">Проектор </t>
  </si>
  <si>
    <t xml:space="preserve">Benq MH606 DLP 3500Lm (1920x1080) 10000:1 ресурс лампы:5000часов 1xUSB typeA 1xUSB typeB 2x </t>
  </si>
  <si>
    <t xml:space="preserve">Интернет </t>
  </si>
  <si>
    <t>Не менее 5 Мбит/с, проводной и беспроводной доступ</t>
  </si>
  <si>
    <t xml:space="preserve"> Windows 10 64</t>
  </si>
  <si>
    <t>В составе ПО</t>
  </si>
  <si>
    <t>Yandex</t>
  </si>
  <si>
    <t>Microsoft OFFICE 2019 RUS</t>
  </si>
  <si>
    <t>Консультант Плюс</t>
  </si>
  <si>
    <t>Трибуна кафедра напольная Монолит</t>
  </si>
  <si>
    <r>
      <t xml:space="preserve">Площадь зоны: </t>
    </r>
    <r>
      <rPr>
        <i/>
        <sz val="11"/>
        <rFont val="Times New Roman"/>
        <family val="1"/>
        <charset val="204"/>
      </rPr>
      <t xml:space="preserve">не менее </t>
    </r>
    <r>
      <rPr>
        <i/>
        <sz val="11"/>
        <color theme="1"/>
        <rFont val="Times New Roman"/>
        <family val="1"/>
        <charset val="204"/>
      </rPr>
      <t>75,6</t>
    </r>
    <r>
      <rPr>
        <i/>
        <sz val="11"/>
        <rFont val="Times New Roman"/>
        <family val="1"/>
        <charset val="204"/>
      </rPr>
      <t xml:space="preserve"> кв.м.</t>
    </r>
  </si>
  <si>
    <r>
      <t xml:space="preserve">Освещение: </t>
    </r>
    <r>
      <rPr>
        <i/>
        <sz val="11"/>
        <color theme="1"/>
        <rFont val="Times New Roman"/>
        <family val="1"/>
        <charset val="204"/>
      </rPr>
      <t>верхнее искусственное освещение ( не менее 300 люкс)</t>
    </r>
    <r>
      <rPr>
        <sz val="11"/>
        <color theme="1"/>
        <rFont val="Times New Roman"/>
        <family val="1"/>
        <charset val="204"/>
      </rPr>
      <t xml:space="preserve">, </t>
    </r>
    <r>
      <rPr>
        <i/>
        <sz val="11"/>
        <color theme="1"/>
        <rFont val="Times New Roman"/>
        <family val="1"/>
        <charset val="204"/>
      </rPr>
      <t>естественное освещение есть</t>
    </r>
  </si>
  <si>
    <r>
      <t xml:space="preserve">Интернет: </t>
    </r>
    <r>
      <rPr>
        <i/>
        <sz val="11"/>
        <rFont val="Times New Roman"/>
        <family val="1"/>
        <charset val="204"/>
      </rPr>
      <t>Подключение  ноутбуков к беспроводному интернету (с возможностью подключения к проводному интернету)</t>
    </r>
    <r>
      <rPr>
        <sz val="11"/>
        <rFont val="Times New Roman"/>
        <family val="1"/>
        <charset val="204"/>
      </rPr>
      <t xml:space="preserve"> </t>
    </r>
  </si>
  <si>
    <r>
      <t xml:space="preserve">Электричество: </t>
    </r>
    <r>
      <rPr>
        <i/>
        <sz val="11"/>
        <rFont val="Times New Roman"/>
        <family val="1"/>
        <charset val="204"/>
      </rPr>
      <t>220 Вольт</t>
    </r>
  </si>
  <si>
    <r>
      <t xml:space="preserve">Контур заземления для электропитания и сети слаботочных подключений (при необходимости): </t>
    </r>
    <r>
      <rPr>
        <i/>
        <sz val="11"/>
        <color theme="1"/>
        <rFont val="Times New Roman"/>
        <family val="1"/>
        <charset val="204"/>
      </rPr>
      <t>есть</t>
    </r>
  </si>
  <si>
    <r>
      <t xml:space="preserve">Покрытие пола: </t>
    </r>
    <r>
      <rPr>
        <i/>
        <sz val="11"/>
        <rFont val="Times New Roman"/>
        <family val="1"/>
        <charset val="204"/>
      </rPr>
      <t>линолеум</t>
    </r>
  </si>
  <si>
    <t>Стол</t>
  </si>
  <si>
    <t>парта ученическая</t>
  </si>
  <si>
    <t>стул ученический</t>
  </si>
  <si>
    <t>Комната Экспертов (оборудование, инструмент, мебель) (по количеству экспертов)</t>
  </si>
  <si>
    <t>Общая зона конкурсной площадки с местом Главного эксперта и Брифинг-зоной (оборудование, инструмент, мебель)</t>
  </si>
  <si>
    <r>
      <rPr>
        <b/>
        <sz val="11"/>
        <rFont val="Times New Roman"/>
        <family val="1"/>
        <charset val="204"/>
      </rPr>
      <t xml:space="preserve">Площадь зоны: </t>
    </r>
    <r>
      <rPr>
        <i/>
        <sz val="11"/>
        <color theme="1"/>
        <rFont val="Times New Roman"/>
        <family val="1"/>
        <charset val="204"/>
      </rPr>
      <t>не менее 56,4 кв.м.</t>
    </r>
  </si>
  <si>
    <r>
      <rPr>
        <b/>
        <sz val="11"/>
        <rFont val="Times New Roman"/>
        <family val="1"/>
        <charset val="204"/>
      </rPr>
      <t>Освещение:</t>
    </r>
    <r>
      <rPr>
        <b/>
        <sz val="11"/>
        <color indexed="2"/>
        <rFont val="Times New Roman"/>
        <family val="1"/>
        <charset val="204"/>
      </rPr>
      <t xml:space="preserve"> </t>
    </r>
    <r>
      <rPr>
        <i/>
        <sz val="11"/>
        <color theme="1"/>
        <rFont val="Times New Roman"/>
        <family val="1"/>
        <charset val="204"/>
      </rPr>
      <t>верхнее искусственное освещение ( не менее 300 люкс)</t>
    </r>
    <r>
      <rPr>
        <sz val="11"/>
        <rFont val="Times New Roman"/>
        <family val="1"/>
        <charset val="204"/>
      </rPr>
      <t>, естественное освещение есть</t>
    </r>
  </si>
  <si>
    <r>
      <rPr>
        <b/>
        <sz val="11"/>
        <rFont val="Times New Roman"/>
        <family val="1"/>
        <charset val="204"/>
      </rPr>
      <t>Интернет:</t>
    </r>
    <r>
      <rPr>
        <sz val="11"/>
        <rFont val="Times New Roman"/>
        <family val="1"/>
        <charset val="204"/>
      </rPr>
      <t xml:space="preserve"> </t>
    </r>
    <r>
      <rPr>
        <i/>
        <sz val="11"/>
        <rFont val="Times New Roman"/>
        <family val="1"/>
        <charset val="204"/>
      </rPr>
      <t xml:space="preserve">Подключение  ноутбуков к беспроводному интернету (с возможностью подключения к проводному интернету) </t>
    </r>
  </si>
  <si>
    <r>
      <rPr>
        <b/>
        <sz val="11"/>
        <rFont val="Times New Roman"/>
        <family val="1"/>
        <charset val="204"/>
      </rPr>
      <t>Электричество:</t>
    </r>
    <r>
      <rPr>
        <sz val="11"/>
        <rFont val="Times New Roman"/>
        <family val="1"/>
        <charset val="204"/>
      </rPr>
      <t xml:space="preserve"> </t>
    </r>
    <r>
      <rPr>
        <i/>
        <sz val="11"/>
        <rFont val="Times New Roman"/>
        <family val="1"/>
        <charset val="204"/>
      </rPr>
      <t>подключения к сети  220 Вольт</t>
    </r>
  </si>
  <si>
    <r>
      <rPr>
        <b/>
        <sz val="11"/>
        <rFont val="Times New Roman"/>
        <family val="1"/>
        <charset val="204"/>
      </rPr>
      <t xml:space="preserve">Контур заземления для электропитания и сети слаботочных подключений (при необходимости): </t>
    </r>
    <r>
      <rPr>
        <i/>
        <sz val="11"/>
        <rFont val="Times New Roman"/>
        <family val="1"/>
        <charset val="204"/>
      </rPr>
      <t>есть</t>
    </r>
  </si>
  <si>
    <r>
      <rPr>
        <b/>
        <sz val="11"/>
        <rFont val="Times New Roman"/>
        <family val="1"/>
        <charset val="204"/>
      </rPr>
      <t>Покрытие пола:</t>
    </r>
    <r>
      <rPr>
        <sz val="11"/>
        <rFont val="Times New Roman"/>
        <family val="1"/>
        <charset val="204"/>
      </rPr>
      <t xml:space="preserve"> </t>
    </r>
    <r>
      <rPr>
        <i/>
        <sz val="11"/>
        <color theme="1"/>
        <rFont val="Times New Roman"/>
        <family val="1"/>
        <charset val="204"/>
      </rPr>
      <t>линолеум на всю зону</t>
    </r>
  </si>
  <si>
    <r>
      <rPr>
        <b/>
        <sz val="11"/>
        <rFont val="Times New Roman"/>
        <family val="1"/>
        <charset val="204"/>
      </rPr>
      <t>Подведение/ отведение ГХВС (при необходимости):</t>
    </r>
    <r>
      <rPr>
        <sz val="11"/>
        <rFont val="Times New Roman"/>
        <family val="1"/>
        <charset val="204"/>
      </rPr>
      <t xml:space="preserve"> </t>
    </r>
    <r>
      <rPr>
        <i/>
        <sz val="11"/>
        <color theme="1"/>
        <rFont val="Times New Roman"/>
        <family val="1"/>
        <charset val="204"/>
      </rPr>
      <t>не требуется</t>
    </r>
  </si>
  <si>
    <r>
      <rPr>
        <b/>
        <sz val="11"/>
        <rFont val="Times New Roman"/>
        <family val="1"/>
        <charset val="204"/>
      </rPr>
      <t>Подведение сжатого воздуха (при необходимости):</t>
    </r>
    <r>
      <rPr>
        <sz val="11"/>
        <rFont val="Times New Roman"/>
        <family val="1"/>
        <charset val="204"/>
      </rPr>
      <t xml:space="preserve"> </t>
    </r>
    <r>
      <rPr>
        <i/>
        <sz val="11"/>
        <color theme="1"/>
        <rFont val="Times New Roman"/>
        <family val="1"/>
        <charset val="204"/>
      </rPr>
      <t>не требуется</t>
    </r>
  </si>
  <si>
    <t xml:space="preserve">Офисный стол </t>
  </si>
  <si>
    <t>1600*800</t>
  </si>
  <si>
    <t>Стул</t>
  </si>
  <si>
    <t>Офисный</t>
  </si>
  <si>
    <t xml:space="preserve">Компьютер (системный блок) </t>
  </si>
  <si>
    <t xml:space="preserve">4GB DDR4, Intel HD, WiFi, BT, 2cell, DOS. </t>
  </si>
  <si>
    <t xml:space="preserve">Монитор </t>
  </si>
  <si>
    <t>Экран 21" FHD (1920x1080)</t>
  </si>
  <si>
    <t xml:space="preserve">Операционная система </t>
  </si>
  <si>
    <t>Windows 10 64</t>
  </si>
  <si>
    <t>в составе ПО</t>
  </si>
  <si>
    <t xml:space="preserve">Справочно-правовая система </t>
  </si>
  <si>
    <t>"Консультант Плюс"</t>
  </si>
  <si>
    <t>Лампа настольная</t>
  </si>
  <si>
    <t xml:space="preserve"> Светильник настольный Эра NLED-462-10W-BK черный</t>
  </si>
  <si>
    <t xml:space="preserve">Флеш-диск </t>
  </si>
  <si>
    <t>8 GB, SMARTBUY Glossy, USB 2.0, SB8GBGS-B</t>
  </si>
  <si>
    <t>не менее 5 Мбит/с</t>
  </si>
  <si>
    <t>Аптечка ФЭСТ (приказ минздрава 169н)</t>
  </si>
  <si>
    <t xml:space="preserve">Огнетушитель </t>
  </si>
  <si>
    <t>углекислотный ОУ-1, огнетушитель порошковый ОПУ-5(Г), АВСЕ (твердые, жидкие, газообразные вещества, электро установки)</t>
  </si>
  <si>
    <t xml:space="preserve">Рециркулятор </t>
  </si>
  <si>
    <t>Солнечный бриз ОВУ-04</t>
  </si>
  <si>
    <t xml:space="preserve">Кулер </t>
  </si>
  <si>
    <t>19 л (холодная/горячая вода)</t>
  </si>
  <si>
    <r>
      <t xml:space="preserve">Площадь зоны: </t>
    </r>
    <r>
      <rPr>
        <i/>
        <sz val="12"/>
        <rFont val="Times New Roman"/>
        <family val="1"/>
        <charset val="204"/>
      </rPr>
      <t>не менее не менее 40,5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</si>
  <si>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</t>
    </r>
    <r>
      <rPr>
        <i/>
        <sz val="12"/>
        <rFont val="Times New Roman"/>
        <family val="1"/>
        <charset val="204"/>
      </rPr>
      <t xml:space="preserve">верхнее искусственное освещение ( не менее 300 люкс), естественное освещение есть </t>
    </r>
  </si>
  <si>
    <r>
      <t xml:space="preserve">Интернет : </t>
    </r>
    <r>
      <rPr>
        <i/>
        <sz val="12"/>
        <rFont val="Times New Roman"/>
        <family val="1"/>
        <charset val="204"/>
      </rPr>
      <t>Подключение  ноутбуков/компьютеров к проводному интернету (с возможностью подключения к беспроводному интернету)</t>
    </r>
    <r>
      <rPr>
        <sz val="11"/>
        <rFont val="Times New Roman"/>
        <family val="1"/>
        <charset val="204"/>
      </rPr>
      <t xml:space="preserve"> 	</t>
    </r>
  </si>
  <si>
    <r>
      <t xml:space="preserve">Электричество: </t>
    </r>
    <r>
      <rPr>
        <i/>
        <sz val="11"/>
        <rFont val="Times New Roman"/>
        <family val="1"/>
        <charset val="204"/>
      </rPr>
      <t>подключения к сети 220 Вольт</t>
    </r>
    <r>
      <rPr>
        <sz val="11"/>
        <rFont val="Times New Roman"/>
        <family val="1"/>
        <charset val="204"/>
      </rPr>
      <t xml:space="preserve">	</t>
    </r>
  </si>
  <si>
    <t>Контур заземления для электропитания и сети слаботочных подключений (при необходимости) : есть</t>
  </si>
  <si>
    <t>Покрытие пола: линолеум на всю зону</t>
  </si>
  <si>
    <r>
      <t>Подведение/ отведение ГХВС (при необходимости):</t>
    </r>
    <r>
      <rPr>
        <sz val="11"/>
        <color theme="1"/>
        <rFont val="Times New Roman"/>
        <family val="1"/>
        <charset val="204"/>
      </rPr>
      <t xml:space="preserve"> не требуется</t>
    </r>
  </si>
  <si>
    <r>
      <t xml:space="preserve">Подведение сжатого воздуха (при необходимости): </t>
    </r>
    <r>
      <rPr>
        <sz val="11"/>
        <color theme="1"/>
        <rFont val="Times New Roman"/>
        <family val="1"/>
        <charset val="204"/>
      </rPr>
      <t>не требуется</t>
    </r>
  </si>
  <si>
    <t>1200х600</t>
  </si>
  <si>
    <t>Ноутбук</t>
  </si>
  <si>
    <t xml:space="preserve">Ноутбук Lenovo V330-15IKB 15.6" FHD (1920x1080) AG, I3-8130U, 4GB DDR4, 256GB SSD, AMD Radeon Graphics, WiFi, BT, Camera, 2cell, DOS , IRON GREY, 1,8 kg, 1y,c.i  (81AX018BRU).  </t>
  </si>
  <si>
    <t>Наушники Panasonic RP-HT223 черные; крепление-оголовье, мониторные, проводные, тип: акустические- закрытые, тип звукоизлучателя- динамические, кол-во драйверов-1, воспр. частоты- от 14 Гц до 24 кГц</t>
  </si>
  <si>
    <t>МФУ: лазерный копир-принтер-сканер-факс Kyocera M2540dn (А4, 40 ppm, 1200dpi, 512Mb, USB, Network, автоподатчик, расходный материал на 18000 копий)</t>
  </si>
  <si>
    <t>Тумба-приставка для офисной техники</t>
  </si>
  <si>
    <t>460x410x500 мм, 3 ящика выдвижных</t>
  </si>
  <si>
    <t>Лампа настольная Дельта ШУВК.676450.00ЗТУ 11 Вт.</t>
  </si>
  <si>
    <t>Флеш-диск 8 GB, SMARTBUY Glossy, USB 2.0, SB8GBGS-B</t>
  </si>
  <si>
    <t>Kyocera</t>
  </si>
  <si>
    <t>синяя</t>
  </si>
  <si>
    <t>Карандаш деревянный с ластиком</t>
  </si>
  <si>
    <t>Точилка ручная Attache selection для карандашей, пластик, с одним отверстием с контейнером</t>
  </si>
  <si>
    <t>Attache Economy ПВА 85 г.</t>
  </si>
  <si>
    <t>кисть деревянная, щетина плоская № 12</t>
  </si>
  <si>
    <t>Конверты А4, отрывная лента, «Куда-Кому», 80 г/м2, внутренняя запечатка, BRAUBERG</t>
  </si>
  <si>
    <t>Блок самоклеящийся (стикеры), 51×51 мм</t>
  </si>
  <si>
    <t>Скрепки 28 мм, цветные, 70 шт., в картонной коробке, Россия</t>
  </si>
  <si>
    <t>Степлер Attache №24/6, до 25 листов, металлический корпус, металлический механизм</t>
  </si>
  <si>
    <t>Антистеплер Комус черный, 10, 24/6 мм</t>
  </si>
  <si>
    <t>Нить прошивная для документов ЛШ170 белая (1000 метров)</t>
  </si>
  <si>
    <t>Ножницы 160 мм, классической формы</t>
  </si>
  <si>
    <t>Шило канцелярское для сшивания документов 140 мм</t>
  </si>
  <si>
    <t>Игла для сшивания документов Комус 100/125 мм</t>
  </si>
  <si>
    <t xml:space="preserve">Доска пробковая Attache Economy 20х150х350 мм </t>
  </si>
  <si>
    <t xml:space="preserve">Зажимы для бумаг Комус 15 мм черные </t>
  </si>
  <si>
    <t>деревянная, 40 см</t>
  </si>
  <si>
    <t xml:space="preserve">Attache на 2 отверстия, с ограничителем, ручной </t>
  </si>
  <si>
    <t xml:space="preserve">вискоза 25x20 см </t>
  </si>
  <si>
    <t>Штамп стандартный «ВХОД №», оттиск 38×14 мм, синий, TRODAT</t>
  </si>
  <si>
    <t>Печать самонаборная 1 круг, оттиск D=42 синий, TRODAT 4642 R1, крышка, КАССА В КОМПЛЕКТЕ, европодвес</t>
  </si>
  <si>
    <t>Подставка-органайзер для канцелярских мелочей Attache Имидж 4 отделения черная</t>
  </si>
  <si>
    <t>Папка-планшет</t>
  </si>
  <si>
    <t>Attache selection полиформ</t>
  </si>
  <si>
    <t>Лоток горизонтальный для бумаг, А4 (340×255×63 мм), полипропилен, черный</t>
  </si>
  <si>
    <r>
      <rPr>
        <sz val="10"/>
        <rFont val="Times New Roman"/>
        <family val="1"/>
        <charset val="204"/>
      </rPr>
      <t>формат А-4, 80 г/м</t>
    </r>
    <r>
      <rPr>
        <vertAlign val="superscript"/>
        <sz val="10"/>
        <rFont val="Times New Roman"/>
        <family val="1"/>
        <charset val="204"/>
      </rPr>
      <t>2</t>
    </r>
  </si>
  <si>
    <t>пачка 500 листов</t>
  </si>
  <si>
    <t>Скобы для степлера</t>
  </si>
  <si>
    <t>Скобы для степлера №24/6</t>
  </si>
  <si>
    <t>Антистеплер Комус черный, 10, 24/6, 26/6мм</t>
  </si>
  <si>
    <t>деревянная, 30 см</t>
  </si>
  <si>
    <t>Точилка механическая BRAUBERG «METALLIC-X», для ч/гр и цветных карандашей (в том числе утолщенных), крепление, металлический корпус</t>
  </si>
  <si>
    <t>кисть деревянная, щетина плоская №12</t>
  </si>
  <si>
    <t>пластиковый</t>
  </si>
  <si>
    <t>антибактериальные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</si>
</sst>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sz val="16"/>
      <color theme="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</font>
    <font>
      <sz val="11"/>
      <name val="Times New Roman"/>
      <family val="1"/>
    </font>
    <font>
      <sz val="11"/>
      <name val="Calibri"/>
      <family val="2"/>
      <scheme val="minor"/>
    </font>
    <font>
      <sz val="11"/>
      <color rgb="FF00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vertAlign val="superscript"/>
      <sz val="11"/>
      <name val="Times New Roman"/>
      <family val="1"/>
    </font>
    <font>
      <i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theme="1"/>
      <name val="Calibri"/>
      <family val="2"/>
      <charset val="204"/>
    </font>
    <font>
      <b/>
      <sz val="11"/>
      <color indexed="2"/>
      <name val="Times New Roman"/>
      <family val="1"/>
      <charset val="204"/>
    </font>
    <font>
      <i/>
      <sz val="12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indexed="8"/>
      <name val="Times New Roman"/>
      <family val="1"/>
    </font>
    <font>
      <vertAlign val="superscript"/>
      <sz val="10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rgb="FFAEABAB"/>
        <bgColor rgb="FFAEABAB"/>
      </patternFill>
    </fill>
    <fill>
      <patternFill patternType="solid">
        <fgColor theme="0" tint="-0.34998626667073579"/>
        <bgColor rgb="FFFFC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249977111117893"/>
        <bgColor rgb="FF3A3838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197">
    <xf numFmtId="0" fontId="0" fillId="0" borderId="0" xfId="0"/>
    <xf numFmtId="0" fontId="1" fillId="0" borderId="0" xfId="1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left" vertical="center" wrapText="1"/>
    </xf>
    <xf numFmtId="0" fontId="2" fillId="0" borderId="15" xfId="1" applyFont="1" applyBorder="1" applyAlignment="1">
      <alignment horizontal="center" vertical="center" wrapText="1"/>
    </xf>
    <xf numFmtId="0" fontId="9" fillId="0" borderId="20" xfId="1" applyFont="1" applyBorder="1" applyAlignment="1">
      <alignment horizontal="center" vertical="center" wrapText="1"/>
    </xf>
    <xf numFmtId="0" fontId="11" fillId="0" borderId="20" xfId="0" applyFont="1" applyBorder="1" applyAlignment="1">
      <alignment horizontal="left" vertical="top" wrapText="1"/>
    </xf>
    <xf numFmtId="0" fontId="8" fillId="0" borderId="20" xfId="0" applyFont="1" applyBorder="1" applyAlignment="1">
      <alignment horizontal="left" vertical="top" wrapText="1"/>
    </xf>
    <xf numFmtId="0" fontId="7" fillId="0" borderId="0" xfId="1" applyFont="1"/>
    <xf numFmtId="0" fontId="2" fillId="0" borderId="0" xfId="1" applyFont="1"/>
    <xf numFmtId="0" fontId="4" fillId="0" borderId="0" xfId="1" applyFont="1" applyAlignment="1">
      <alignment vertical="center" wrapText="1"/>
    </xf>
    <xf numFmtId="0" fontId="15" fillId="0" borderId="0" xfId="0" applyFont="1" applyAlignment="1">
      <alignment wrapText="1"/>
    </xf>
    <xf numFmtId="0" fontId="15" fillId="0" borderId="0" xfId="0" applyFont="1"/>
    <xf numFmtId="0" fontId="15" fillId="0" borderId="20" xfId="0" applyFont="1" applyBorder="1" applyAlignment="1">
      <alignment wrapText="1"/>
    </xf>
    <xf numFmtId="0" fontId="15" fillId="0" borderId="20" xfId="0" applyFont="1" applyBorder="1" applyAlignment="1">
      <alignment horizontal="right" wrapText="1"/>
    </xf>
    <xf numFmtId="0" fontId="6" fillId="0" borderId="0" xfId="1" applyFont="1"/>
    <xf numFmtId="0" fontId="6" fillId="0" borderId="0" xfId="1" applyFont="1" applyAlignment="1">
      <alignment vertical="center" wrapText="1"/>
    </xf>
    <xf numFmtId="0" fontId="14" fillId="0" borderId="0" xfId="1" applyFont="1" applyAlignment="1">
      <alignment vertical="center" wrapText="1"/>
    </xf>
    <xf numFmtId="0" fontId="9" fillId="0" borderId="1" xfId="1" applyFont="1" applyBorder="1" applyAlignment="1">
      <alignment horizontal="left" vertical="top" wrapText="1"/>
    </xf>
    <xf numFmtId="0" fontId="8" fillId="0" borderId="1" xfId="1" applyFont="1" applyBorder="1" applyAlignment="1">
      <alignment horizontal="left" vertical="top"/>
    </xf>
    <xf numFmtId="0" fontId="2" fillId="0" borderId="1" xfId="1" applyFont="1" applyBorder="1" applyAlignment="1">
      <alignment horizontal="center" vertical="top"/>
    </xf>
    <xf numFmtId="0" fontId="2" fillId="0" borderId="2" xfId="1" applyFont="1" applyBorder="1" applyAlignment="1">
      <alignment horizontal="center" vertical="top" wrapText="1"/>
    </xf>
    <xf numFmtId="0" fontId="2" fillId="0" borderId="2" xfId="1" applyFont="1" applyBorder="1" applyAlignment="1">
      <alignment horizontal="center" vertical="top"/>
    </xf>
    <xf numFmtId="0" fontId="2" fillId="0" borderId="1" xfId="1" applyFont="1" applyBorder="1" applyAlignment="1">
      <alignment horizontal="center" vertical="top" wrapText="1"/>
    </xf>
    <xf numFmtId="0" fontId="8" fillId="0" borderId="1" xfId="1" applyFont="1" applyBorder="1" applyAlignment="1">
      <alignment vertical="top"/>
    </xf>
    <xf numFmtId="0" fontId="8" fillId="0" borderId="1" xfId="1" applyFont="1" applyBorder="1" applyAlignment="1">
      <alignment vertical="top" wrapText="1"/>
    </xf>
    <xf numFmtId="0" fontId="8" fillId="0" borderId="1" xfId="1" applyFont="1" applyBorder="1" applyAlignment="1">
      <alignment horizontal="center" vertical="top"/>
    </xf>
    <xf numFmtId="0" fontId="8" fillId="0" borderId="1" xfId="1" applyFont="1" applyBorder="1" applyAlignment="1">
      <alignment horizontal="left" vertical="top" wrapText="1"/>
    </xf>
    <xf numFmtId="0" fontId="8" fillId="0" borderId="2" xfId="1" applyFont="1" applyBorder="1" applyAlignment="1">
      <alignment horizontal="center" vertical="top" wrapText="1"/>
    </xf>
    <xf numFmtId="0" fontId="8" fillId="0" borderId="2" xfId="1" applyFont="1" applyBorder="1" applyAlignment="1">
      <alignment horizontal="center" vertical="top"/>
    </xf>
    <xf numFmtId="0" fontId="8" fillId="0" borderId="15" xfId="1" applyFont="1" applyBorder="1" applyAlignment="1">
      <alignment horizontal="left" vertical="top" wrapText="1"/>
    </xf>
    <xf numFmtId="0" fontId="8" fillId="0" borderId="6" xfId="1" applyFont="1" applyBorder="1" applyAlignment="1">
      <alignment horizontal="center" vertical="top"/>
    </xf>
    <xf numFmtId="0" fontId="2" fillId="0" borderId="6" xfId="1" applyFont="1" applyBorder="1" applyAlignment="1">
      <alignment horizontal="center" vertical="top" wrapText="1"/>
    </xf>
    <xf numFmtId="0" fontId="2" fillId="0" borderId="20" xfId="1" applyFont="1" applyBorder="1" applyAlignment="1">
      <alignment horizontal="center" vertical="center" wrapText="1"/>
    </xf>
    <xf numFmtId="0" fontId="2" fillId="0" borderId="20" xfId="1" applyFont="1" applyBorder="1" applyAlignment="1">
      <alignment horizontal="center" vertical="top"/>
    </xf>
    <xf numFmtId="0" fontId="15" fillId="0" borderId="20" xfId="0" applyFont="1" applyBorder="1" applyAlignment="1">
      <alignment horizontal="right" vertical="center" wrapText="1"/>
    </xf>
    <xf numFmtId="0" fontId="8" fillId="0" borderId="20" xfId="0" applyFont="1" applyBorder="1" applyAlignment="1">
      <alignment vertical="center" wrapText="1"/>
    </xf>
    <xf numFmtId="0" fontId="9" fillId="0" borderId="1" xfId="1" applyFont="1" applyBorder="1" applyAlignment="1">
      <alignment horizontal="center" vertical="center"/>
    </xf>
    <xf numFmtId="0" fontId="17" fillId="0" borderId="20" xfId="1" applyFont="1" applyBorder="1" applyAlignment="1">
      <alignment vertical="center" wrapText="1"/>
    </xf>
    <xf numFmtId="0" fontId="9" fillId="0" borderId="0" xfId="1" applyFont="1" applyAlignment="1">
      <alignment horizontal="left" vertical="top" wrapText="1"/>
    </xf>
    <xf numFmtId="0" fontId="2" fillId="0" borderId="20" xfId="0" applyFont="1" applyBorder="1" applyAlignment="1">
      <alignment vertical="top" wrapText="1"/>
    </xf>
    <xf numFmtId="0" fontId="18" fillId="0" borderId="20" xfId="0" applyFont="1" applyBorder="1" applyAlignment="1">
      <alignment horizontal="left" vertical="top" wrapText="1"/>
    </xf>
    <xf numFmtId="0" fontId="18" fillId="0" borderId="20" xfId="0" applyFont="1" applyBorder="1" applyAlignment="1">
      <alignment horizontal="left" vertical="center" wrapText="1"/>
    </xf>
    <xf numFmtId="0" fontId="18" fillId="0" borderId="20" xfId="1" applyFont="1" applyBorder="1" applyAlignment="1">
      <alignment horizontal="center" vertical="center" wrapText="1"/>
    </xf>
    <xf numFmtId="0" fontId="2" fillId="0" borderId="20" xfId="0" applyFont="1" applyBorder="1" applyAlignment="1">
      <alignment horizontal="left" vertical="top" wrapText="1"/>
    </xf>
    <xf numFmtId="0" fontId="18" fillId="0" borderId="20" xfId="1" applyFont="1" applyBorder="1" applyAlignment="1">
      <alignment horizontal="left" vertical="top" wrapText="1"/>
    </xf>
    <xf numFmtId="0" fontId="9" fillId="0" borderId="20" xfId="1" applyFont="1" applyBorder="1" applyAlignment="1">
      <alignment horizontal="center" vertical="center"/>
    </xf>
    <xf numFmtId="0" fontId="18" fillId="0" borderId="20" xfId="0" applyFont="1" applyBorder="1" applyAlignment="1">
      <alignment vertical="center" wrapText="1"/>
    </xf>
    <xf numFmtId="0" fontId="19" fillId="0" borderId="20" xfId="1" applyFont="1" applyBorder="1" applyAlignment="1">
      <alignment horizontal="center" vertical="center" wrapText="1"/>
    </xf>
    <xf numFmtId="0" fontId="20" fillId="0" borderId="20" xfId="0" applyFont="1" applyBorder="1" applyAlignment="1">
      <alignment horizontal="left" vertical="top" wrapText="1"/>
    </xf>
    <xf numFmtId="0" fontId="20" fillId="0" borderId="20" xfId="0" applyFont="1" applyBorder="1" applyAlignment="1">
      <alignment horizontal="left" vertical="top"/>
    </xf>
    <xf numFmtId="0" fontId="18" fillId="0" borderId="20" xfId="1" applyFont="1" applyBorder="1" applyAlignment="1">
      <alignment horizontal="left" vertical="center" wrapText="1"/>
    </xf>
    <xf numFmtId="0" fontId="18" fillId="0" borderId="20" xfId="1" applyFont="1" applyBorder="1" applyAlignment="1">
      <alignment vertical="center" wrapText="1"/>
    </xf>
    <xf numFmtId="0" fontId="9" fillId="0" borderId="21" xfId="1" applyFont="1" applyBorder="1" applyAlignment="1">
      <alignment horizontal="center" vertical="center" wrapText="1"/>
    </xf>
    <xf numFmtId="0" fontId="2" fillId="0" borderId="5" xfId="1" applyFont="1" applyBorder="1"/>
    <xf numFmtId="0" fontId="21" fillId="0" borderId="20" xfId="0" applyFont="1" applyBorder="1" applyAlignment="1">
      <alignment horizontal="left" vertical="top" wrapText="1"/>
    </xf>
    <xf numFmtId="0" fontId="2" fillId="0" borderId="2" xfId="1" applyFont="1" applyBorder="1" applyAlignment="1">
      <alignment vertical="top"/>
    </xf>
    <xf numFmtId="0" fontId="9" fillId="0" borderId="2" xfId="1" applyFont="1" applyBorder="1" applyAlignment="1">
      <alignment horizontal="center" vertical="center"/>
    </xf>
    <xf numFmtId="0" fontId="2" fillId="0" borderId="1" xfId="1" applyFont="1" applyBorder="1"/>
    <xf numFmtId="0" fontId="2" fillId="0" borderId="1" xfId="1" applyFont="1" applyBorder="1" applyAlignment="1">
      <alignment vertical="top"/>
    </xf>
    <xf numFmtId="0" fontId="2" fillId="0" borderId="15" xfId="1" applyFont="1" applyBorder="1"/>
    <xf numFmtId="0" fontId="9" fillId="0" borderId="5" xfId="1" applyFont="1" applyBorder="1" applyAlignment="1">
      <alignment horizontal="center" vertical="center" wrapText="1"/>
    </xf>
    <xf numFmtId="0" fontId="9" fillId="0" borderId="18" xfId="1" applyFont="1" applyBorder="1" applyAlignment="1">
      <alignment horizontal="center" vertical="center"/>
    </xf>
    <xf numFmtId="0" fontId="2" fillId="0" borderId="19" xfId="1" applyFont="1" applyBorder="1"/>
    <xf numFmtId="0" fontId="18" fillId="0" borderId="20" xfId="1" applyFont="1" applyBorder="1" applyAlignment="1">
      <alignment vertical="top" wrapText="1"/>
    </xf>
    <xf numFmtId="0" fontId="2" fillId="0" borderId="20" xfId="1" applyFont="1" applyBorder="1" applyAlignment="1">
      <alignment vertical="top" wrapText="1"/>
    </xf>
    <xf numFmtId="0" fontId="8" fillId="0" borderId="22" xfId="0" applyFont="1" applyBorder="1" applyAlignment="1">
      <alignment vertical="top" wrapText="1"/>
    </xf>
    <xf numFmtId="0" fontId="2" fillId="0" borderId="18" xfId="1" applyFont="1" applyBorder="1" applyAlignment="1">
      <alignment horizontal="center" vertical="center"/>
    </xf>
    <xf numFmtId="0" fontId="2" fillId="0" borderId="2" xfId="1" applyFont="1" applyBorder="1"/>
    <xf numFmtId="0" fontId="2" fillId="0" borderId="1" xfId="1" applyFont="1" applyBorder="1" applyAlignment="1">
      <alignment wrapText="1"/>
    </xf>
    <xf numFmtId="0" fontId="20" fillId="0" borderId="20" xfId="0" applyFont="1" applyBorder="1" applyAlignment="1">
      <alignment vertical="top" wrapText="1"/>
    </xf>
    <xf numFmtId="0" fontId="20" fillId="0" borderId="20" xfId="0" applyFont="1" applyBorder="1" applyAlignment="1">
      <alignment vertical="top"/>
    </xf>
    <xf numFmtId="0" fontId="2" fillId="0" borderId="20" xfId="1" applyFont="1" applyBorder="1"/>
    <xf numFmtId="0" fontId="18" fillId="0" borderId="20" xfId="0" applyFont="1" applyBorder="1" applyAlignment="1">
      <alignment horizontal="center" vertical="center" wrapText="1"/>
    </xf>
    <xf numFmtId="0" fontId="17" fillId="0" borderId="20" xfId="1" applyFont="1" applyBorder="1" applyAlignment="1">
      <alignment horizontal="center" vertical="top" wrapText="1"/>
    </xf>
    <xf numFmtId="0" fontId="9" fillId="0" borderId="20" xfId="0" applyFont="1" applyBorder="1" applyAlignment="1">
      <alignment vertical="center" wrapText="1"/>
    </xf>
    <xf numFmtId="0" fontId="2" fillId="0" borderId="20" xfId="0" applyFont="1" applyBorder="1" applyAlignment="1">
      <alignment vertical="center" wrapText="1"/>
    </xf>
    <xf numFmtId="0" fontId="2" fillId="0" borderId="20" xfId="0" applyFont="1" applyBorder="1" applyAlignment="1">
      <alignment horizontal="left" vertical="center" wrapText="1"/>
    </xf>
    <xf numFmtId="0" fontId="9" fillId="0" borderId="20" xfId="0" applyFont="1" applyBorder="1" applyAlignment="1">
      <alignment vertical="top" wrapText="1"/>
    </xf>
    <xf numFmtId="0" fontId="9" fillId="0" borderId="22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" xfId="1" applyFont="1" applyBorder="1" applyAlignment="1">
      <alignment vertical="center"/>
    </xf>
    <xf numFmtId="0" fontId="18" fillId="0" borderId="20" xfId="1" applyFont="1" applyBorder="1" applyAlignment="1">
      <alignment horizontal="center" vertical="center"/>
    </xf>
    <xf numFmtId="0" fontId="18" fillId="0" borderId="20" xfId="1" applyFont="1" applyBorder="1" applyAlignment="1">
      <alignment vertical="center"/>
    </xf>
    <xf numFmtId="0" fontId="9" fillId="0" borderId="2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8" fillId="7" borderId="20" xfId="0" applyFont="1" applyFill="1" applyBorder="1" applyAlignment="1">
      <alignment vertical="top" wrapText="1"/>
    </xf>
    <xf numFmtId="0" fontId="18" fillId="7" borderId="20" xfId="0" applyFont="1" applyFill="1" applyBorder="1" applyAlignment="1">
      <alignment horizontal="left" vertical="top" wrapText="1"/>
    </xf>
    <xf numFmtId="0" fontId="5" fillId="0" borderId="0" xfId="1" applyFont="1" applyAlignment="1">
      <alignment horizontal="left" vertical="top" wrapText="1"/>
    </xf>
    <xf numFmtId="0" fontId="5" fillId="0" borderId="0" xfId="1" applyFont="1" applyAlignment="1">
      <alignment horizontal="left"/>
    </xf>
    <xf numFmtId="0" fontId="2" fillId="0" borderId="0" xfId="1" applyFont="1" applyAlignment="1">
      <alignment horizontal="right"/>
    </xf>
    <xf numFmtId="0" fontId="2" fillId="0" borderId="0" xfId="1" applyFont="1"/>
    <xf numFmtId="0" fontId="14" fillId="5" borderId="0" xfId="1" applyFont="1" applyFill="1" applyAlignment="1">
      <alignment horizontal="center" vertical="center" wrapText="1"/>
    </xf>
    <xf numFmtId="0" fontId="6" fillId="6" borderId="0" xfId="1" applyFont="1" applyFill="1" applyAlignment="1">
      <alignment horizontal="center"/>
    </xf>
    <xf numFmtId="0" fontId="6" fillId="5" borderId="0" xfId="1" applyFont="1" applyFill="1" applyAlignment="1">
      <alignment horizontal="center" vertical="center" wrapText="1"/>
    </xf>
    <xf numFmtId="0" fontId="4" fillId="3" borderId="21" xfId="1" applyFont="1" applyFill="1" applyBorder="1" applyAlignment="1">
      <alignment horizontal="center" vertical="center"/>
    </xf>
    <xf numFmtId="0" fontId="2" fillId="4" borderId="16" xfId="1" applyFont="1" applyFill="1" applyBorder="1" applyAlignment="1">
      <alignment horizontal="center"/>
    </xf>
    <xf numFmtId="0" fontId="2" fillId="4" borderId="23" xfId="1" applyFont="1" applyFill="1" applyBorder="1" applyAlignment="1">
      <alignment horizontal="center"/>
    </xf>
    <xf numFmtId="0" fontId="16" fillId="0" borderId="14" xfId="1" applyFont="1" applyBorder="1" applyAlignment="1">
      <alignment horizontal="left" vertical="top" wrapText="1"/>
    </xf>
    <xf numFmtId="0" fontId="9" fillId="0" borderId="13" xfId="1" applyFont="1" applyBorder="1"/>
    <xf numFmtId="0" fontId="9" fillId="0" borderId="12" xfId="1" applyFont="1" applyBorder="1"/>
    <xf numFmtId="0" fontId="9" fillId="0" borderId="11" xfId="1" applyFont="1" applyBorder="1" applyAlignment="1">
      <alignment horizontal="left" vertical="top" wrapText="1"/>
    </xf>
    <xf numFmtId="0" fontId="9" fillId="0" borderId="0" xfId="1" applyFont="1"/>
    <xf numFmtId="0" fontId="9" fillId="0" borderId="10" xfId="1" applyFont="1" applyBorder="1"/>
    <xf numFmtId="0" fontId="9" fillId="0" borderId="9" xfId="1" applyFont="1" applyBorder="1" applyAlignment="1">
      <alignment horizontal="left" vertical="top" wrapText="1"/>
    </xf>
    <xf numFmtId="0" fontId="9" fillId="0" borderId="8" xfId="1" applyFont="1" applyBorder="1"/>
    <xf numFmtId="0" fontId="9" fillId="0" borderId="7" xfId="1" applyFont="1" applyBorder="1"/>
    <xf numFmtId="0" fontId="4" fillId="2" borderId="4" xfId="1" applyFont="1" applyFill="1" applyBorder="1" applyAlignment="1">
      <alignment horizontal="center" vertical="center"/>
    </xf>
    <xf numFmtId="0" fontId="2" fillId="0" borderId="3" xfId="1" applyFont="1" applyBorder="1"/>
    <xf numFmtId="0" fontId="4" fillId="4" borderId="18" xfId="1" applyFont="1" applyFill="1" applyBorder="1" applyAlignment="1">
      <alignment horizontal="center"/>
    </xf>
    <xf numFmtId="0" fontId="4" fillId="4" borderId="17" xfId="1" applyFont="1" applyFill="1" applyBorder="1" applyAlignment="1">
      <alignment horizontal="center"/>
    </xf>
    <xf numFmtId="0" fontId="4" fillId="4" borderId="5" xfId="1" applyFont="1" applyFill="1" applyBorder="1" applyAlignment="1">
      <alignment horizontal="center"/>
    </xf>
    <xf numFmtId="0" fontId="3" fillId="0" borderId="3" xfId="1" applyFont="1" applyBorder="1"/>
    <xf numFmtId="0" fontId="3" fillId="0" borderId="0" xfId="1" applyFont="1" applyAlignment="1">
      <alignment horizontal="right"/>
    </xf>
    <xf numFmtId="0" fontId="1" fillId="0" borderId="0" xfId="1"/>
    <xf numFmtId="0" fontId="14" fillId="5" borderId="16" xfId="1" applyFont="1" applyFill="1" applyBorder="1" applyAlignment="1">
      <alignment horizontal="center" vertical="center" wrapText="1"/>
    </xf>
    <xf numFmtId="0" fontId="15" fillId="0" borderId="20" xfId="0" applyFont="1" applyBorder="1" applyAlignment="1">
      <alignment horizontal="right"/>
    </xf>
    <xf numFmtId="0" fontId="15" fillId="0" borderId="0" xfId="0" applyFont="1" applyFill="1" applyAlignment="1">
      <alignment horizontal="right"/>
    </xf>
    <xf numFmtId="0" fontId="5" fillId="0" borderId="0" xfId="1" applyFont="1" applyAlignment="1">
      <alignment horizontal="left" wrapText="1"/>
    </xf>
    <xf numFmtId="0" fontId="2" fillId="0" borderId="24" xfId="1" applyFont="1" applyBorder="1" applyAlignment="1">
      <alignment horizontal="center" vertical="center" wrapText="1"/>
    </xf>
    <xf numFmtId="0" fontId="2" fillId="0" borderId="20" xfId="1" applyFont="1" applyBorder="1" applyAlignment="1">
      <alignment horizontal="left" vertical="center" wrapText="1"/>
    </xf>
    <xf numFmtId="0" fontId="3" fillId="0" borderId="20" xfId="1" applyFont="1" applyBorder="1" applyAlignment="1">
      <alignment vertical="center" wrapText="1"/>
    </xf>
    <xf numFmtId="0" fontId="9" fillId="0" borderId="20" xfId="1" applyFont="1" applyBorder="1" applyAlignment="1">
      <alignment horizontal="left" vertical="center" wrapText="1"/>
    </xf>
    <xf numFmtId="0" fontId="26" fillId="0" borderId="20" xfId="1" applyFont="1" applyBorder="1" applyAlignment="1">
      <alignment vertical="center" wrapText="1"/>
    </xf>
    <xf numFmtId="0" fontId="2" fillId="0" borderId="25" xfId="0" applyFont="1" applyBorder="1" applyAlignment="1">
      <alignment vertical="top" wrapText="1"/>
    </xf>
    <xf numFmtId="0" fontId="9" fillId="0" borderId="25" xfId="1" applyFont="1" applyBorder="1" applyAlignment="1">
      <alignment horizontal="center" vertical="center"/>
    </xf>
    <xf numFmtId="0" fontId="9" fillId="0" borderId="25" xfId="1" applyFont="1" applyBorder="1" applyAlignment="1">
      <alignment horizontal="center" vertical="center" wrapText="1"/>
    </xf>
    <xf numFmtId="0" fontId="2" fillId="0" borderId="26" xfId="1" applyFont="1" applyBorder="1" applyAlignment="1">
      <alignment horizontal="center" vertical="center" wrapText="1"/>
    </xf>
    <xf numFmtId="0" fontId="10" fillId="0" borderId="27" xfId="1" applyFont="1" applyBorder="1" applyAlignment="1">
      <alignment horizontal="left" vertical="top" wrapText="1"/>
    </xf>
    <xf numFmtId="0" fontId="2" fillId="0" borderId="20" xfId="0" applyFont="1" applyBorder="1" applyAlignment="1">
      <alignment horizontal="center" vertical="top" wrapText="1"/>
    </xf>
    <xf numFmtId="0" fontId="21" fillId="0" borderId="22" xfId="0" applyFont="1" applyBorder="1" applyAlignment="1">
      <alignment horizontal="left" vertical="top" wrapText="1"/>
    </xf>
    <xf numFmtId="0" fontId="2" fillId="0" borderId="22" xfId="0" applyFont="1" applyBorder="1" applyAlignment="1">
      <alignment horizontal="left" vertical="top" wrapText="1"/>
    </xf>
    <xf numFmtId="0" fontId="2" fillId="0" borderId="22" xfId="0" applyFont="1" applyBorder="1" applyAlignment="1">
      <alignment horizontal="justify" vertical="top" wrapText="1"/>
    </xf>
    <xf numFmtId="0" fontId="18" fillId="0" borderId="22" xfId="1" applyFont="1" applyBorder="1" applyAlignment="1">
      <alignment vertical="center" wrapText="1"/>
    </xf>
    <xf numFmtId="0" fontId="2" fillId="0" borderId="22" xfId="0" applyFont="1" applyBorder="1" applyAlignment="1">
      <alignment vertical="top" wrapText="1"/>
    </xf>
    <xf numFmtId="0" fontId="20" fillId="0" borderId="22" xfId="0" applyFont="1" applyBorder="1" applyAlignment="1">
      <alignment vertical="center" wrapText="1"/>
    </xf>
    <xf numFmtId="0" fontId="20" fillId="0" borderId="22" xfId="0" applyFont="1" applyBorder="1" applyAlignment="1">
      <alignment vertical="center"/>
    </xf>
    <xf numFmtId="0" fontId="18" fillId="0" borderId="22" xfId="1" applyFont="1" applyBorder="1" applyAlignment="1">
      <alignment horizontal="left" vertical="center" wrapText="1"/>
    </xf>
    <xf numFmtId="0" fontId="2" fillId="0" borderId="15" xfId="1" applyFont="1" applyBorder="1" applyAlignment="1">
      <alignment vertical="top"/>
    </xf>
    <xf numFmtId="0" fontId="2" fillId="0" borderId="15" xfId="1" applyFont="1" applyBorder="1" applyAlignment="1">
      <alignment horizontal="center" vertical="top"/>
    </xf>
    <xf numFmtId="0" fontId="11" fillId="0" borderId="25" xfId="0" applyFont="1" applyBorder="1" applyAlignment="1">
      <alignment horizontal="left" vertical="top" wrapText="1"/>
    </xf>
    <xf numFmtId="0" fontId="2" fillId="0" borderId="15" xfId="1" applyFont="1" applyBorder="1" applyAlignment="1">
      <alignment horizontal="center" vertical="center"/>
    </xf>
    <xf numFmtId="0" fontId="9" fillId="0" borderId="15" xfId="1" applyFont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center"/>
    </xf>
    <xf numFmtId="0" fontId="2" fillId="0" borderId="0" xfId="1" applyFont="1" applyBorder="1"/>
    <xf numFmtId="0" fontId="16" fillId="0" borderId="0" xfId="1" applyFont="1" applyBorder="1" applyAlignment="1">
      <alignment horizontal="left" vertical="top" wrapText="1"/>
    </xf>
    <xf numFmtId="0" fontId="9" fillId="0" borderId="0" xfId="1" applyFont="1" applyBorder="1"/>
    <xf numFmtId="0" fontId="9" fillId="0" borderId="0" xfId="1" applyFont="1" applyBorder="1" applyAlignment="1">
      <alignment horizontal="left" vertical="top" wrapText="1"/>
    </xf>
    <xf numFmtId="0" fontId="2" fillId="0" borderId="0" xfId="1" applyFont="1" applyBorder="1" applyAlignment="1">
      <alignment horizontal="left" vertical="center" wrapText="1"/>
    </xf>
    <xf numFmtId="0" fontId="2" fillId="0" borderId="0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top"/>
    </xf>
    <xf numFmtId="0" fontId="10" fillId="0" borderId="0" xfId="0" applyFont="1" applyBorder="1" applyAlignment="1">
      <alignment horizontal="left" vertical="top" wrapText="1"/>
    </xf>
    <xf numFmtId="0" fontId="9" fillId="0" borderId="0" xfId="1" applyFont="1" applyBorder="1" applyAlignment="1">
      <alignment horizontal="center" vertical="top"/>
    </xf>
    <xf numFmtId="0" fontId="10" fillId="0" borderId="0" xfId="1" applyFont="1" applyBorder="1" applyAlignment="1">
      <alignment horizontal="left" vertical="top" wrapText="1"/>
    </xf>
    <xf numFmtId="0" fontId="2" fillId="0" borderId="20" xfId="1" applyFont="1" applyBorder="1" applyAlignment="1">
      <alignment horizontal="center" vertical="center"/>
    </xf>
    <xf numFmtId="0" fontId="2" fillId="0" borderId="11" xfId="1" applyFont="1" applyBorder="1" applyAlignment="1">
      <alignment horizontal="left" vertical="top" wrapText="1"/>
    </xf>
    <xf numFmtId="0" fontId="2" fillId="0" borderId="10" xfId="1" applyFont="1" applyBorder="1"/>
    <xf numFmtId="0" fontId="2" fillId="0" borderId="9" xfId="1" applyFont="1" applyBorder="1" applyAlignment="1">
      <alignment horizontal="left" vertical="top" wrapText="1"/>
    </xf>
    <xf numFmtId="0" fontId="2" fillId="0" borderId="8" xfId="1" applyFont="1" applyBorder="1"/>
    <xf numFmtId="0" fontId="2" fillId="0" borderId="7" xfId="1" applyFont="1" applyBorder="1"/>
    <xf numFmtId="0" fontId="30" fillId="0" borderId="20" xfId="0" applyFont="1" applyBorder="1" applyAlignment="1">
      <alignment horizontal="left" vertical="top" wrapText="1"/>
    </xf>
    <xf numFmtId="0" fontId="18" fillId="0" borderId="20" xfId="0" applyFont="1" applyBorder="1" applyAlignment="1">
      <alignment vertical="top" wrapText="1"/>
    </xf>
    <xf numFmtId="0" fontId="10" fillId="0" borderId="20" xfId="0" applyFont="1" applyBorder="1" applyAlignment="1">
      <alignment vertical="top" wrapText="1"/>
    </xf>
    <xf numFmtId="0" fontId="9" fillId="0" borderId="0" xfId="1" applyFont="1" applyAlignment="1">
      <alignment horizontal="center" vertical="center"/>
    </xf>
    <xf numFmtId="0" fontId="9" fillId="0" borderId="17" xfId="1" applyFont="1" applyBorder="1" applyAlignment="1">
      <alignment horizontal="center" vertical="center" wrapText="1"/>
    </xf>
    <xf numFmtId="0" fontId="18" fillId="0" borderId="22" xfId="1" applyFont="1" applyBorder="1" applyAlignment="1">
      <alignment vertical="top" wrapText="1"/>
    </xf>
    <xf numFmtId="0" fontId="18" fillId="0" borderId="22" xfId="0" applyFont="1" applyBorder="1" applyAlignment="1">
      <alignment vertical="top" wrapText="1"/>
    </xf>
    <xf numFmtId="0" fontId="2" fillId="0" borderId="2" xfId="1" applyFont="1" applyBorder="1" applyAlignment="1">
      <alignment wrapText="1"/>
    </xf>
    <xf numFmtId="0" fontId="12" fillId="0" borderId="20" xfId="0" applyFont="1" applyBorder="1" applyAlignment="1">
      <alignment horizontal="left" vertical="top" wrapText="1"/>
    </xf>
    <xf numFmtId="0" fontId="2" fillId="8" borderId="1" xfId="1" applyFont="1" applyFill="1" applyBorder="1" applyAlignment="1">
      <alignment horizontal="center" vertical="center" wrapText="1"/>
    </xf>
    <xf numFmtId="0" fontId="2" fillId="8" borderId="18" xfId="1" applyFont="1" applyFill="1" applyBorder="1" applyAlignment="1">
      <alignment horizontal="center" vertical="center" wrapText="1"/>
    </xf>
    <xf numFmtId="0" fontId="2" fillId="8" borderId="20" xfId="1" applyFont="1" applyFill="1" applyBorder="1" applyAlignment="1">
      <alignment horizontal="center" vertical="center" wrapText="1"/>
    </xf>
    <xf numFmtId="0" fontId="2" fillId="8" borderId="19" xfId="1" applyFont="1" applyFill="1" applyBorder="1" applyAlignment="1">
      <alignment horizontal="center" vertical="center" wrapText="1"/>
    </xf>
    <xf numFmtId="0" fontId="2" fillId="8" borderId="15" xfId="1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8" fillId="0" borderId="2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 vertical="center" wrapText="1"/>
    </xf>
    <xf numFmtId="0" fontId="21" fillId="9" borderId="20" xfId="0" applyFont="1" applyFill="1" applyBorder="1" applyAlignment="1">
      <alignment horizontal="left" vertical="center" wrapText="1"/>
    </xf>
    <xf numFmtId="0" fontId="2" fillId="8" borderId="1" xfId="1" applyFont="1" applyFill="1" applyBorder="1" applyAlignment="1">
      <alignment horizontal="center" vertical="center"/>
    </xf>
    <xf numFmtId="0" fontId="8" fillId="0" borderId="20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wrapText="1"/>
    </xf>
    <xf numFmtId="0" fontId="9" fillId="0" borderId="25" xfId="0" applyFont="1" applyBorder="1" applyAlignment="1">
      <alignment vertical="center" wrapText="1"/>
    </xf>
    <xf numFmtId="0" fontId="9" fillId="0" borderId="15" xfId="1" applyFont="1" applyBorder="1" applyAlignment="1">
      <alignment horizontal="center" vertical="top"/>
    </xf>
    <xf numFmtId="0" fontId="18" fillId="0" borderId="25" xfId="0" applyFont="1" applyBorder="1" applyAlignment="1">
      <alignment vertical="center" wrapText="1"/>
    </xf>
    <xf numFmtId="0" fontId="18" fillId="0" borderId="25" xfId="0" applyFont="1" applyBorder="1" applyAlignment="1">
      <alignment horizontal="left" vertical="center" wrapText="1"/>
    </xf>
    <xf numFmtId="0" fontId="18" fillId="0" borderId="25" xfId="1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18" fillId="0" borderId="25" xfId="1" applyFont="1" applyBorder="1" applyAlignment="1">
      <alignment vertical="center"/>
    </xf>
    <xf numFmtId="0" fontId="4" fillId="2" borderId="20" xfId="1" applyFont="1" applyFill="1" applyBorder="1" applyAlignment="1">
      <alignment horizontal="center" vertical="center"/>
    </xf>
    <xf numFmtId="0" fontId="2" fillId="0" borderId="20" xfId="1" applyFont="1" applyBorder="1"/>
    <xf numFmtId="0" fontId="2" fillId="0" borderId="2" xfId="1" applyFont="1" applyBorder="1" applyAlignment="1">
      <alignment horizontal="left" vertical="top"/>
    </xf>
    <xf numFmtId="0" fontId="2" fillId="0" borderId="1" xfId="1" applyFont="1" applyBorder="1" applyAlignment="1">
      <alignment horizontal="left" vertical="top"/>
    </xf>
  </cellXfs>
  <cellStyles count="2">
    <cellStyle name="Обычный" xfId="0" builtinId="0"/>
    <cellStyle name="Обычный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23"/>
  <sheetViews>
    <sheetView workbookViewId="0">
      <selection activeCell="A20" sqref="A20"/>
    </sheetView>
  </sheetViews>
  <sheetFormatPr defaultRowHeight="18" x14ac:dyDescent="0.35"/>
  <cols>
    <col min="1" max="1" width="52.109375" style="15" customWidth="1"/>
    <col min="2" max="2" width="90.5546875" style="16" customWidth="1"/>
  </cols>
  <sheetData>
    <row r="2" spans="1:2" x14ac:dyDescent="0.35">
      <c r="B2" s="15"/>
    </row>
    <row r="3" spans="1:2" x14ac:dyDescent="0.35">
      <c r="A3" s="17" t="s">
        <v>18</v>
      </c>
      <c r="B3" s="39" t="s">
        <v>48</v>
      </c>
    </row>
    <row r="4" spans="1:2" ht="36" x14ac:dyDescent="0.35">
      <c r="A4" s="17" t="s">
        <v>31</v>
      </c>
      <c r="B4" s="39" t="s">
        <v>49</v>
      </c>
    </row>
    <row r="5" spans="1:2" x14ac:dyDescent="0.35">
      <c r="A5" s="17" t="s">
        <v>44</v>
      </c>
      <c r="B5" s="39" t="s">
        <v>137</v>
      </c>
    </row>
    <row r="6" spans="1:2" ht="36" x14ac:dyDescent="0.35">
      <c r="A6" s="17" t="s">
        <v>23</v>
      </c>
      <c r="B6" s="18" t="s">
        <v>138</v>
      </c>
    </row>
    <row r="7" spans="1:2" x14ac:dyDescent="0.35">
      <c r="A7" s="17" t="s">
        <v>32</v>
      </c>
      <c r="B7" s="18" t="s">
        <v>139</v>
      </c>
    </row>
    <row r="8" spans="1:2" x14ac:dyDescent="0.35">
      <c r="A8" s="17" t="s">
        <v>19</v>
      </c>
      <c r="B8" s="18" t="s">
        <v>140</v>
      </c>
    </row>
    <row r="9" spans="1:2" x14ac:dyDescent="0.35">
      <c r="A9" s="17" t="s">
        <v>20</v>
      </c>
      <c r="B9" s="18" t="s">
        <v>141</v>
      </c>
    </row>
    <row r="10" spans="1:2" x14ac:dyDescent="0.35">
      <c r="A10" s="17" t="s">
        <v>22</v>
      </c>
      <c r="B10" s="120" t="s">
        <v>142</v>
      </c>
    </row>
    <row r="11" spans="1:2" x14ac:dyDescent="0.35">
      <c r="A11" s="17" t="s">
        <v>36</v>
      </c>
      <c r="B11" s="18">
        <v>79044006982</v>
      </c>
    </row>
    <row r="12" spans="1:2" ht="18" customHeight="1" x14ac:dyDescent="0.35">
      <c r="A12" s="17" t="s">
        <v>38</v>
      </c>
      <c r="B12" s="18" t="s">
        <v>143</v>
      </c>
    </row>
    <row r="13" spans="1:2" x14ac:dyDescent="0.35">
      <c r="A13" s="17" t="s">
        <v>33</v>
      </c>
      <c r="B13" s="121" t="s">
        <v>144</v>
      </c>
    </row>
    <row r="14" spans="1:2" x14ac:dyDescent="0.35">
      <c r="A14" s="17" t="s">
        <v>37</v>
      </c>
      <c r="B14" s="18">
        <v>79608802225</v>
      </c>
    </row>
    <row r="15" spans="1:2" x14ac:dyDescent="0.35">
      <c r="A15" s="17" t="s">
        <v>45</v>
      </c>
      <c r="B15" s="18">
        <v>6</v>
      </c>
    </row>
    <row r="16" spans="1:2" x14ac:dyDescent="0.35">
      <c r="A16" s="17" t="s">
        <v>21</v>
      </c>
      <c r="B16" s="18">
        <v>6</v>
      </c>
    </row>
    <row r="17" spans="1:2" ht="21" customHeight="1" x14ac:dyDescent="0.35">
      <c r="A17" s="17" t="s">
        <v>47</v>
      </c>
      <c r="B17" s="18">
        <v>9</v>
      </c>
    </row>
    <row r="20" spans="1:2" x14ac:dyDescent="0.35">
      <c r="A20" s="15" t="s">
        <v>40</v>
      </c>
    </row>
    <row r="21" spans="1:2" x14ac:dyDescent="0.35">
      <c r="A21" s="15" t="s">
        <v>41</v>
      </c>
    </row>
    <row r="22" spans="1:2" x14ac:dyDescent="0.35">
      <c r="A22" s="15" t="s">
        <v>42</v>
      </c>
    </row>
    <row r="23" spans="1:2" x14ac:dyDescent="0.35">
      <c r="A23" s="15" t="s">
        <v>43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9"/>
  <sheetViews>
    <sheetView topLeftCell="A84" zoomScale="85" zoomScaleNormal="85" workbookViewId="0">
      <selection activeCell="A102" sqref="A102:H102"/>
    </sheetView>
  </sheetViews>
  <sheetFormatPr defaultColWidth="14.44140625" defaultRowHeight="15" customHeight="1" x14ac:dyDescent="0.3"/>
  <cols>
    <col min="1" max="1" width="5.109375" style="13" customWidth="1"/>
    <col min="2" max="2" width="52" style="13" customWidth="1"/>
    <col min="3" max="3" width="30.88671875" style="13" customWidth="1"/>
    <col min="4" max="4" width="22" style="13" customWidth="1"/>
    <col min="5" max="5" width="15.44140625" style="13" customWidth="1"/>
    <col min="6" max="6" width="19.6640625" style="13" bestFit="1" customWidth="1"/>
    <col min="7" max="7" width="14.44140625" style="13" customWidth="1"/>
    <col min="8" max="8" width="25" style="13" bestFit="1" customWidth="1"/>
    <col min="9" max="10" width="8.6640625" style="1" customWidth="1"/>
    <col min="11" max="16384" width="14.44140625" style="1"/>
  </cols>
  <sheetData>
    <row r="1" spans="1:9" ht="14.4" x14ac:dyDescent="0.3">
      <c r="A1" s="94" t="s">
        <v>9</v>
      </c>
      <c r="B1" s="95"/>
      <c r="C1" s="95"/>
      <c r="D1" s="95"/>
      <c r="E1" s="95"/>
      <c r="F1" s="95"/>
      <c r="G1" s="95"/>
      <c r="H1" s="95"/>
    </row>
    <row r="2" spans="1:9" ht="21" x14ac:dyDescent="0.4">
      <c r="A2" s="97" t="s">
        <v>29</v>
      </c>
      <c r="B2" s="97"/>
      <c r="C2" s="97"/>
      <c r="D2" s="97"/>
      <c r="E2" s="97"/>
      <c r="F2" s="97"/>
      <c r="G2" s="97"/>
      <c r="H2" s="97"/>
    </row>
    <row r="3" spans="1:9" ht="21" customHeight="1" x14ac:dyDescent="0.3">
      <c r="A3" s="98" t="str">
        <f>'Информация о Чемпионате'!B4</f>
        <v>Региональный этап Чемпионата по профессиональному мастерству "Профессионалы" в 2026 г.</v>
      </c>
      <c r="B3" s="98"/>
      <c r="C3" s="98"/>
      <c r="D3" s="98"/>
      <c r="E3" s="98"/>
      <c r="F3" s="98"/>
      <c r="G3" s="98"/>
      <c r="H3" s="98"/>
      <c r="I3" s="14"/>
    </row>
    <row r="4" spans="1:9" ht="21" x14ac:dyDescent="0.4">
      <c r="A4" s="97" t="s">
        <v>30</v>
      </c>
      <c r="B4" s="97"/>
      <c r="C4" s="97"/>
      <c r="D4" s="97"/>
      <c r="E4" s="97"/>
      <c r="F4" s="97"/>
      <c r="G4" s="97"/>
      <c r="H4" s="97"/>
    </row>
    <row r="5" spans="1:9" ht="22.5" customHeight="1" x14ac:dyDescent="0.3">
      <c r="A5" s="96" t="str">
        <f>'Информация о Чемпионате'!B3</f>
        <v>Документационное обеспечение управления и архивоведение</v>
      </c>
      <c r="B5" s="96"/>
      <c r="C5" s="96"/>
      <c r="D5" s="96"/>
      <c r="E5" s="96"/>
      <c r="F5" s="96"/>
      <c r="G5" s="96"/>
      <c r="H5" s="96"/>
    </row>
    <row r="6" spans="1:9" ht="14.4" x14ac:dyDescent="0.3">
      <c r="A6" s="92" t="s">
        <v>11</v>
      </c>
      <c r="B6" s="95"/>
      <c r="C6" s="95"/>
      <c r="D6" s="95"/>
      <c r="E6" s="95"/>
      <c r="F6" s="95"/>
      <c r="G6" s="95"/>
      <c r="H6" s="95"/>
    </row>
    <row r="7" spans="1:9" ht="15.75" customHeight="1" x14ac:dyDescent="0.3">
      <c r="A7" s="92" t="s">
        <v>27</v>
      </c>
      <c r="B7" s="92"/>
      <c r="C7" s="93" t="str">
        <f>'Информация о Чемпионате'!B5</f>
        <v>Волгоградская область</v>
      </c>
      <c r="D7" s="93"/>
      <c r="E7" s="93"/>
      <c r="F7" s="93"/>
      <c r="G7" s="93"/>
      <c r="H7" s="93"/>
    </row>
    <row r="8" spans="1:9" ht="29.4" customHeight="1" x14ac:dyDescent="0.3">
      <c r="A8" s="92" t="s">
        <v>28</v>
      </c>
      <c r="B8" s="92"/>
      <c r="C8" s="92"/>
      <c r="D8" s="122" t="str">
        <f>'Информация о Чемпионате'!B6</f>
        <v>государственное бюджетное профессиональное образовательное учреждение "Волгоградский технологический колледж"</v>
      </c>
      <c r="E8" s="122"/>
      <c r="F8" s="122"/>
      <c r="G8" s="122"/>
      <c r="H8" s="122"/>
    </row>
    <row r="9" spans="1:9" ht="15.75" customHeight="1" x14ac:dyDescent="0.3">
      <c r="A9" s="92" t="s">
        <v>24</v>
      </c>
      <c r="B9" s="92"/>
      <c r="C9" s="92" t="str">
        <f>'Информация о Чемпионате'!B7</f>
        <v>400107 г. Волгоград, просп. Маршала Г.К. Жукова, 83</v>
      </c>
      <c r="D9" s="92"/>
      <c r="E9" s="92"/>
      <c r="F9" s="92"/>
      <c r="G9" s="92"/>
      <c r="H9" s="92"/>
    </row>
    <row r="10" spans="1:9" ht="15.75" customHeight="1" x14ac:dyDescent="0.3">
      <c r="A10" s="92" t="s">
        <v>26</v>
      </c>
      <c r="B10" s="92"/>
      <c r="C10" s="92" t="str">
        <f>'Информация о Чемпионате'!B9</f>
        <v>Чурсина Татьяна Николаевна</v>
      </c>
      <c r="D10" s="92"/>
      <c r="E10" s="92" t="str">
        <f>'Информация о Чемпионате'!B10</f>
        <v>samardakowa@mail.ru</v>
      </c>
      <c r="F10" s="92"/>
      <c r="G10" s="92">
        <f>'Информация о Чемпионате'!B11</f>
        <v>79044006982</v>
      </c>
      <c r="H10" s="92"/>
    </row>
    <row r="11" spans="1:9" ht="15.75" customHeight="1" x14ac:dyDescent="0.3">
      <c r="A11" s="92" t="s">
        <v>34</v>
      </c>
      <c r="B11" s="92"/>
      <c r="C11" s="92" t="str">
        <f>'Информация о Чемпионате'!B12</f>
        <v>Терленев Вячеслав Андреевич</v>
      </c>
      <c r="D11" s="92"/>
      <c r="E11" s="92" t="str">
        <f>'Информация о Чемпионате'!B13</f>
        <v>z666tva0@mail.ru</v>
      </c>
      <c r="F11" s="92"/>
      <c r="G11" s="92">
        <f>'Информация о Чемпионате'!B14</f>
        <v>79608802225</v>
      </c>
      <c r="H11" s="92"/>
    </row>
    <row r="12" spans="1:9" ht="15.75" customHeight="1" x14ac:dyDescent="0.3">
      <c r="A12" s="92" t="s">
        <v>39</v>
      </c>
      <c r="B12" s="92"/>
      <c r="C12" s="92">
        <f>'Информация о Чемпионате'!B17</f>
        <v>9</v>
      </c>
      <c r="D12" s="92"/>
      <c r="E12" s="92"/>
      <c r="F12" s="92"/>
      <c r="G12" s="92"/>
      <c r="H12" s="92"/>
    </row>
    <row r="13" spans="1:9" ht="15.75" customHeight="1" x14ac:dyDescent="0.3">
      <c r="A13" s="92" t="s">
        <v>46</v>
      </c>
      <c r="B13" s="92"/>
      <c r="C13" s="92">
        <f>'Информация о Чемпионате'!B15</f>
        <v>6</v>
      </c>
      <c r="D13" s="92"/>
      <c r="E13" s="92"/>
      <c r="F13" s="92"/>
      <c r="G13" s="92"/>
      <c r="H13" s="92"/>
    </row>
    <row r="14" spans="1:9" ht="15.75" customHeight="1" x14ac:dyDescent="0.3">
      <c r="A14" s="92" t="s">
        <v>17</v>
      </c>
      <c r="B14" s="92"/>
      <c r="C14" s="92">
        <f>'Информация о Чемпионате'!B16</f>
        <v>6</v>
      </c>
      <c r="D14" s="92"/>
      <c r="E14" s="92"/>
      <c r="F14" s="92"/>
      <c r="G14" s="92"/>
      <c r="H14" s="92"/>
    </row>
    <row r="15" spans="1:9" ht="15.75" customHeight="1" x14ac:dyDescent="0.3">
      <c r="A15" s="92" t="s">
        <v>25</v>
      </c>
      <c r="B15" s="92"/>
      <c r="C15" s="92" t="str">
        <f>'Информация о Чемпионате'!B8</f>
        <v>02 февраля - 16 февраля 2026 года</v>
      </c>
      <c r="D15" s="92"/>
      <c r="E15" s="92"/>
      <c r="F15" s="92"/>
      <c r="G15" s="92"/>
      <c r="H15" s="92"/>
    </row>
    <row r="16" spans="1:9" ht="21.6" thickBot="1" x14ac:dyDescent="0.35">
      <c r="A16" s="99" t="s">
        <v>180</v>
      </c>
      <c r="B16" s="100"/>
      <c r="C16" s="100"/>
      <c r="D16" s="100"/>
      <c r="E16" s="100"/>
      <c r="F16" s="100"/>
      <c r="G16" s="100"/>
      <c r="H16" s="101"/>
    </row>
    <row r="17" spans="1:8" ht="14.4" x14ac:dyDescent="0.3">
      <c r="A17" s="102" t="s">
        <v>8</v>
      </c>
      <c r="B17" s="103"/>
      <c r="C17" s="103"/>
      <c r="D17" s="103"/>
      <c r="E17" s="103"/>
      <c r="F17" s="103"/>
      <c r="G17" s="103"/>
      <c r="H17" s="104"/>
    </row>
    <row r="18" spans="1:8" ht="14.4" customHeight="1" x14ac:dyDescent="0.3">
      <c r="A18" s="105" t="s">
        <v>145</v>
      </c>
      <c r="B18" s="106"/>
      <c r="C18" s="106"/>
      <c r="D18" s="106"/>
      <c r="E18" s="106"/>
      <c r="F18" s="106"/>
      <c r="G18" s="106"/>
      <c r="H18" s="107"/>
    </row>
    <row r="19" spans="1:8" ht="14.4" customHeight="1" x14ac:dyDescent="0.3">
      <c r="A19" s="105" t="s">
        <v>146</v>
      </c>
      <c r="B19" s="106"/>
      <c r="C19" s="106"/>
      <c r="D19" s="106"/>
      <c r="E19" s="106"/>
      <c r="F19" s="106"/>
      <c r="G19" s="106"/>
      <c r="H19" s="107"/>
    </row>
    <row r="20" spans="1:8" ht="14.4" customHeight="1" x14ac:dyDescent="0.3">
      <c r="A20" s="105" t="s">
        <v>147</v>
      </c>
      <c r="B20" s="106"/>
      <c r="C20" s="106"/>
      <c r="D20" s="106"/>
      <c r="E20" s="106"/>
      <c r="F20" s="106"/>
      <c r="G20" s="106"/>
      <c r="H20" s="107"/>
    </row>
    <row r="21" spans="1:8" ht="14.4" customHeight="1" x14ac:dyDescent="0.3">
      <c r="A21" s="105" t="s">
        <v>148</v>
      </c>
      <c r="B21" s="106"/>
      <c r="C21" s="106"/>
      <c r="D21" s="106"/>
      <c r="E21" s="106"/>
      <c r="F21" s="106"/>
      <c r="G21" s="106"/>
      <c r="H21" s="107"/>
    </row>
    <row r="22" spans="1:8" ht="15" customHeight="1" x14ac:dyDescent="0.3">
      <c r="A22" s="105" t="s">
        <v>149</v>
      </c>
      <c r="B22" s="106"/>
      <c r="C22" s="106"/>
      <c r="D22" s="106"/>
      <c r="E22" s="106"/>
      <c r="F22" s="106"/>
      <c r="G22" s="106"/>
      <c r="H22" s="107"/>
    </row>
    <row r="23" spans="1:8" ht="14.4" customHeight="1" x14ac:dyDescent="0.3">
      <c r="A23" s="105" t="s">
        <v>150</v>
      </c>
      <c r="B23" s="106"/>
      <c r="C23" s="106"/>
      <c r="D23" s="106"/>
      <c r="E23" s="106"/>
      <c r="F23" s="106"/>
      <c r="G23" s="106"/>
      <c r="H23" s="107"/>
    </row>
    <row r="24" spans="1:8" ht="14.4" customHeight="1" x14ac:dyDescent="0.3">
      <c r="A24" s="105" t="s">
        <v>151</v>
      </c>
      <c r="B24" s="106"/>
      <c r="C24" s="106"/>
      <c r="D24" s="106"/>
      <c r="E24" s="106"/>
      <c r="F24" s="106"/>
      <c r="G24" s="106"/>
      <c r="H24" s="107"/>
    </row>
    <row r="25" spans="1:8" ht="15" customHeight="1" thickBot="1" x14ac:dyDescent="0.35">
      <c r="A25" s="108" t="s">
        <v>152</v>
      </c>
      <c r="B25" s="109"/>
      <c r="C25" s="109"/>
      <c r="D25" s="109"/>
      <c r="E25" s="109"/>
      <c r="F25" s="109"/>
      <c r="G25" s="109"/>
      <c r="H25" s="110"/>
    </row>
    <row r="26" spans="1:8" ht="56.4" customHeight="1" x14ac:dyDescent="0.3">
      <c r="A26" s="7" t="s">
        <v>6</v>
      </c>
      <c r="B26" s="5" t="s">
        <v>5</v>
      </c>
      <c r="C26" s="5" t="s">
        <v>4</v>
      </c>
      <c r="D26" s="6" t="s">
        <v>3</v>
      </c>
      <c r="E26" s="6" t="s">
        <v>2</v>
      </c>
      <c r="F26" s="6" t="s">
        <v>1</v>
      </c>
      <c r="G26" s="6" t="s">
        <v>0</v>
      </c>
      <c r="H26" s="123" t="s">
        <v>10</v>
      </c>
    </row>
    <row r="27" spans="1:8" ht="14.4" x14ac:dyDescent="0.3">
      <c r="A27" s="24">
        <v>1</v>
      </c>
      <c r="B27" s="22" t="s">
        <v>50</v>
      </c>
      <c r="C27" s="40" t="s">
        <v>153</v>
      </c>
      <c r="D27" s="41" t="s">
        <v>51</v>
      </c>
      <c r="E27" s="41">
        <v>1</v>
      </c>
      <c r="F27" s="41" t="s">
        <v>52</v>
      </c>
      <c r="G27" s="41">
        <v>1</v>
      </c>
      <c r="H27" s="42"/>
    </row>
    <row r="28" spans="1:8" ht="14.4" x14ac:dyDescent="0.3">
      <c r="A28" s="24">
        <v>2</v>
      </c>
      <c r="B28" s="43" t="s">
        <v>74</v>
      </c>
      <c r="C28" s="40" t="s">
        <v>154</v>
      </c>
      <c r="D28" s="41" t="s">
        <v>51</v>
      </c>
      <c r="E28" s="41">
        <v>8</v>
      </c>
      <c r="F28" s="41" t="s">
        <v>52</v>
      </c>
      <c r="G28" s="41">
        <v>8</v>
      </c>
      <c r="H28" s="42"/>
    </row>
    <row r="29" spans="1:8" ht="14.4" x14ac:dyDescent="0.3">
      <c r="A29" s="24">
        <v>3</v>
      </c>
      <c r="B29" s="45" t="s">
        <v>53</v>
      </c>
      <c r="C29" s="40" t="s">
        <v>54</v>
      </c>
      <c r="D29" s="41" t="s">
        <v>51</v>
      </c>
      <c r="E29" s="41">
        <v>1</v>
      </c>
      <c r="F29" s="41" t="s">
        <v>52</v>
      </c>
      <c r="G29" s="41">
        <f t="shared" ref="G29:G44" si="0">E29</f>
        <v>1</v>
      </c>
      <c r="H29" s="42"/>
    </row>
    <row r="30" spans="1:8" ht="14.4" x14ac:dyDescent="0.3">
      <c r="A30" s="24">
        <v>4</v>
      </c>
      <c r="B30" s="45" t="s">
        <v>55</v>
      </c>
      <c r="C30" s="46" t="s">
        <v>155</v>
      </c>
      <c r="D30" s="47" t="s">
        <v>56</v>
      </c>
      <c r="E30" s="47">
        <v>1</v>
      </c>
      <c r="F30" s="47" t="s">
        <v>52</v>
      </c>
      <c r="G30" s="41">
        <v>7</v>
      </c>
      <c r="H30" s="42"/>
    </row>
    <row r="31" spans="1:8" ht="79.2" x14ac:dyDescent="0.3">
      <c r="A31" s="24">
        <v>5</v>
      </c>
      <c r="B31" s="48" t="s">
        <v>156</v>
      </c>
      <c r="C31" s="40" t="s">
        <v>157</v>
      </c>
      <c r="D31" s="41" t="s">
        <v>57</v>
      </c>
      <c r="E31" s="41">
        <v>1</v>
      </c>
      <c r="F31" s="41" t="s">
        <v>52</v>
      </c>
      <c r="G31" s="41">
        <f t="shared" si="0"/>
        <v>1</v>
      </c>
      <c r="H31" s="42"/>
    </row>
    <row r="32" spans="1:8" ht="14.4" x14ac:dyDescent="0.3">
      <c r="A32" s="24">
        <v>6</v>
      </c>
      <c r="B32" s="48" t="s">
        <v>58</v>
      </c>
      <c r="C32" s="44" t="s">
        <v>59</v>
      </c>
      <c r="D32" s="41" t="s">
        <v>57</v>
      </c>
      <c r="E32" s="41">
        <v>1</v>
      </c>
      <c r="F32" s="41" t="s">
        <v>52</v>
      </c>
      <c r="G32" s="41">
        <v>1</v>
      </c>
      <c r="H32" s="42"/>
    </row>
    <row r="33" spans="1:8" ht="27.6" x14ac:dyDescent="0.3">
      <c r="A33" s="24">
        <v>7</v>
      </c>
      <c r="B33" s="48" t="s">
        <v>158</v>
      </c>
      <c r="C33" s="44" t="s">
        <v>159</v>
      </c>
      <c r="D33" s="41" t="s">
        <v>56</v>
      </c>
      <c r="E33" s="41">
        <v>1</v>
      </c>
      <c r="F33" s="41" t="s">
        <v>52</v>
      </c>
      <c r="G33" s="41">
        <v>1</v>
      </c>
      <c r="H33" s="42"/>
    </row>
    <row r="34" spans="1:8" ht="55.2" x14ac:dyDescent="0.3">
      <c r="A34" s="24">
        <v>8</v>
      </c>
      <c r="B34" s="48" t="s">
        <v>160</v>
      </c>
      <c r="C34" s="44" t="s">
        <v>161</v>
      </c>
      <c r="D34" s="41" t="s">
        <v>56</v>
      </c>
      <c r="E34" s="41">
        <v>1</v>
      </c>
      <c r="F34" s="41" t="s">
        <v>52</v>
      </c>
      <c r="G34" s="41">
        <v>1</v>
      </c>
      <c r="H34" s="42"/>
    </row>
    <row r="35" spans="1:8" ht="27.6" x14ac:dyDescent="0.3">
      <c r="A35" s="24">
        <v>9</v>
      </c>
      <c r="B35" s="45" t="s">
        <v>162</v>
      </c>
      <c r="C35" s="51" t="s">
        <v>163</v>
      </c>
      <c r="D35" s="47" t="s">
        <v>56</v>
      </c>
      <c r="E35" s="41">
        <v>1</v>
      </c>
      <c r="F35" s="41" t="s">
        <v>52</v>
      </c>
      <c r="G35" s="41">
        <v>1</v>
      </c>
      <c r="H35" s="42"/>
    </row>
    <row r="36" spans="1:8" ht="41.4" x14ac:dyDescent="0.3">
      <c r="A36" s="24">
        <v>10</v>
      </c>
      <c r="B36" s="45" t="s">
        <v>61</v>
      </c>
      <c r="C36" s="51" t="s">
        <v>62</v>
      </c>
      <c r="D36" s="47" t="s">
        <v>56</v>
      </c>
      <c r="E36" s="52">
        <v>1</v>
      </c>
      <c r="F36" s="41" t="s">
        <v>52</v>
      </c>
      <c r="G36" s="52">
        <v>1</v>
      </c>
      <c r="H36" s="42"/>
    </row>
    <row r="37" spans="1:8" ht="14.4" x14ac:dyDescent="0.3">
      <c r="A37" s="24">
        <v>11</v>
      </c>
      <c r="B37" s="53" t="s">
        <v>63</v>
      </c>
      <c r="C37" s="53" t="s">
        <v>164</v>
      </c>
      <c r="D37" s="50" t="s">
        <v>64</v>
      </c>
      <c r="E37" s="50">
        <v>1</v>
      </c>
      <c r="F37" s="50" t="s">
        <v>52</v>
      </c>
      <c r="G37" s="41">
        <f t="shared" si="0"/>
        <v>1</v>
      </c>
      <c r="H37" s="42"/>
    </row>
    <row r="38" spans="1:8" ht="14.4" x14ac:dyDescent="0.3">
      <c r="A38" s="24">
        <v>12</v>
      </c>
      <c r="B38" s="53" t="s">
        <v>65</v>
      </c>
      <c r="C38" s="53" t="s">
        <v>165</v>
      </c>
      <c r="D38" s="50" t="s">
        <v>64</v>
      </c>
      <c r="E38" s="50">
        <v>1</v>
      </c>
      <c r="F38" s="50" t="s">
        <v>52</v>
      </c>
      <c r="G38" s="41">
        <f t="shared" si="0"/>
        <v>1</v>
      </c>
      <c r="H38" s="42"/>
    </row>
    <row r="39" spans="1:8" ht="27.6" x14ac:dyDescent="0.3">
      <c r="A39" s="24">
        <v>13</v>
      </c>
      <c r="B39" s="53" t="s">
        <v>66</v>
      </c>
      <c r="C39" s="53" t="s">
        <v>165</v>
      </c>
      <c r="D39" s="50" t="s">
        <v>64</v>
      </c>
      <c r="E39" s="50">
        <v>1</v>
      </c>
      <c r="F39" s="50" t="s">
        <v>52</v>
      </c>
      <c r="G39" s="41">
        <f t="shared" si="0"/>
        <v>1</v>
      </c>
      <c r="H39" s="42"/>
    </row>
    <row r="40" spans="1:8" ht="14.4" x14ac:dyDescent="0.3">
      <c r="A40" s="24">
        <v>14</v>
      </c>
      <c r="B40" s="53" t="s">
        <v>67</v>
      </c>
      <c r="C40" s="53" t="s">
        <v>166</v>
      </c>
      <c r="D40" s="50" t="s">
        <v>64</v>
      </c>
      <c r="E40" s="50">
        <v>1</v>
      </c>
      <c r="F40" s="50" t="s">
        <v>52</v>
      </c>
      <c r="G40" s="41">
        <f t="shared" si="0"/>
        <v>1</v>
      </c>
      <c r="H40" s="42"/>
    </row>
    <row r="41" spans="1:8" ht="14.4" x14ac:dyDescent="0.3">
      <c r="A41" s="24">
        <v>15</v>
      </c>
      <c r="B41" s="54" t="s">
        <v>68</v>
      </c>
      <c r="C41" s="40" t="s">
        <v>167</v>
      </c>
      <c r="D41" s="50" t="s">
        <v>64</v>
      </c>
      <c r="E41" s="50">
        <v>1</v>
      </c>
      <c r="F41" s="50" t="s">
        <v>52</v>
      </c>
      <c r="G41" s="41">
        <f t="shared" si="0"/>
        <v>1</v>
      </c>
      <c r="H41" s="42"/>
    </row>
    <row r="42" spans="1:8" ht="14.4" x14ac:dyDescent="0.3">
      <c r="A42" s="24">
        <v>16</v>
      </c>
      <c r="B42" s="55" t="s">
        <v>69</v>
      </c>
      <c r="C42" s="46" t="s">
        <v>168</v>
      </c>
      <c r="D42" s="47" t="s">
        <v>64</v>
      </c>
      <c r="E42" s="47">
        <v>1</v>
      </c>
      <c r="F42" s="50" t="s">
        <v>52</v>
      </c>
      <c r="G42" s="47">
        <v>1</v>
      </c>
      <c r="H42" s="42"/>
    </row>
    <row r="43" spans="1:8" ht="14.4" x14ac:dyDescent="0.3">
      <c r="A43" s="24">
        <v>17</v>
      </c>
      <c r="B43" s="55" t="s">
        <v>70</v>
      </c>
      <c r="C43" s="46" t="s">
        <v>71</v>
      </c>
      <c r="D43" s="47" t="s">
        <v>64</v>
      </c>
      <c r="E43" s="47">
        <v>1</v>
      </c>
      <c r="F43" s="50" t="s">
        <v>52</v>
      </c>
      <c r="G43" s="47">
        <v>1</v>
      </c>
      <c r="H43" s="42"/>
    </row>
    <row r="44" spans="1:8" ht="27.6" x14ac:dyDescent="0.3">
      <c r="A44" s="24">
        <v>18</v>
      </c>
      <c r="B44" s="45" t="s">
        <v>72</v>
      </c>
      <c r="C44" s="51" t="s">
        <v>169</v>
      </c>
      <c r="D44" s="50" t="s">
        <v>51</v>
      </c>
      <c r="E44" s="50">
        <v>1</v>
      </c>
      <c r="F44" s="50" t="s">
        <v>52</v>
      </c>
      <c r="G44" s="41">
        <f t="shared" si="0"/>
        <v>1</v>
      </c>
      <c r="H44" s="56"/>
    </row>
    <row r="45" spans="1:8" ht="23.25" customHeight="1" thickBot="1" x14ac:dyDescent="0.35">
      <c r="A45" s="111" t="s">
        <v>16</v>
      </c>
      <c r="B45" s="112"/>
      <c r="C45" s="112"/>
      <c r="D45" s="112"/>
      <c r="E45" s="112"/>
      <c r="F45" s="112"/>
      <c r="G45" s="112"/>
      <c r="H45" s="112"/>
    </row>
    <row r="46" spans="1:8" ht="15.75" customHeight="1" x14ac:dyDescent="0.3">
      <c r="A46" s="102" t="s">
        <v>8</v>
      </c>
      <c r="B46" s="103"/>
      <c r="C46" s="103"/>
      <c r="D46" s="103"/>
      <c r="E46" s="103"/>
      <c r="F46" s="103"/>
      <c r="G46" s="103"/>
      <c r="H46" s="104"/>
    </row>
    <row r="47" spans="1:8" ht="15" customHeight="1" x14ac:dyDescent="0.3">
      <c r="A47" s="124" t="s">
        <v>170</v>
      </c>
      <c r="B47" s="125"/>
      <c r="C47" s="125"/>
      <c r="D47" s="125"/>
      <c r="E47" s="125"/>
      <c r="F47" s="125"/>
      <c r="G47" s="125"/>
      <c r="H47" s="125"/>
    </row>
    <row r="48" spans="1:8" ht="15" customHeight="1" x14ac:dyDescent="0.3">
      <c r="A48" s="126" t="s">
        <v>171</v>
      </c>
      <c r="B48" s="127"/>
      <c r="C48" s="127"/>
      <c r="D48" s="127"/>
      <c r="E48" s="127"/>
      <c r="F48" s="127"/>
      <c r="G48" s="127"/>
      <c r="H48" s="127"/>
    </row>
    <row r="49" spans="1:8" ht="15" customHeight="1" x14ac:dyDescent="0.3">
      <c r="A49" s="124" t="s">
        <v>172</v>
      </c>
      <c r="B49" s="125"/>
      <c r="C49" s="125"/>
      <c r="D49" s="125"/>
      <c r="E49" s="125"/>
      <c r="F49" s="125"/>
      <c r="G49" s="125"/>
      <c r="H49" s="125"/>
    </row>
    <row r="50" spans="1:8" ht="15" customHeight="1" x14ac:dyDescent="0.3">
      <c r="A50" s="124" t="s">
        <v>173</v>
      </c>
      <c r="B50" s="125"/>
      <c r="C50" s="125"/>
      <c r="D50" s="125"/>
      <c r="E50" s="125"/>
      <c r="F50" s="125"/>
      <c r="G50" s="125"/>
      <c r="H50" s="125"/>
    </row>
    <row r="51" spans="1:8" ht="15" customHeight="1" x14ac:dyDescent="0.3">
      <c r="A51" s="126" t="s">
        <v>174</v>
      </c>
      <c r="B51" s="125"/>
      <c r="C51" s="125"/>
      <c r="D51" s="125"/>
      <c r="E51" s="125"/>
      <c r="F51" s="125"/>
      <c r="G51" s="125"/>
      <c r="H51" s="125"/>
    </row>
    <row r="52" spans="1:8" ht="15" customHeight="1" x14ac:dyDescent="0.3">
      <c r="A52" s="124" t="s">
        <v>175</v>
      </c>
      <c r="B52" s="125"/>
      <c r="C52" s="125"/>
      <c r="D52" s="125"/>
      <c r="E52" s="125"/>
      <c r="F52" s="125"/>
      <c r="G52" s="125"/>
      <c r="H52" s="125"/>
    </row>
    <row r="53" spans="1:8" ht="15" customHeight="1" x14ac:dyDescent="0.3">
      <c r="A53" s="126" t="s">
        <v>151</v>
      </c>
      <c r="B53" s="127"/>
      <c r="C53" s="127"/>
      <c r="D53" s="127"/>
      <c r="E53" s="127"/>
      <c r="F53" s="127"/>
      <c r="G53" s="127"/>
      <c r="H53" s="127"/>
    </row>
    <row r="54" spans="1:8" ht="15.75" customHeight="1" x14ac:dyDescent="0.3">
      <c r="A54" s="126" t="s">
        <v>152</v>
      </c>
      <c r="B54" s="127"/>
      <c r="C54" s="127"/>
      <c r="D54" s="127"/>
      <c r="E54" s="127"/>
      <c r="F54" s="127"/>
      <c r="G54" s="127"/>
      <c r="H54" s="127"/>
    </row>
    <row r="55" spans="1:8" ht="55.2" x14ac:dyDescent="0.3">
      <c r="A55" s="3" t="s">
        <v>6</v>
      </c>
      <c r="B55" s="3" t="s">
        <v>5</v>
      </c>
      <c r="C55" s="5" t="s">
        <v>4</v>
      </c>
      <c r="D55" s="3" t="s">
        <v>3</v>
      </c>
      <c r="E55" s="8" t="s">
        <v>2</v>
      </c>
      <c r="F55" s="8" t="s">
        <v>1</v>
      </c>
      <c r="G55" s="8" t="s">
        <v>0</v>
      </c>
      <c r="H55" s="3" t="s">
        <v>10</v>
      </c>
    </row>
    <row r="56" spans="1:8" ht="14.4" x14ac:dyDescent="0.3">
      <c r="A56" s="6">
        <v>1</v>
      </c>
      <c r="B56" s="44" t="s">
        <v>176</v>
      </c>
      <c r="C56" s="44" t="s">
        <v>177</v>
      </c>
      <c r="D56" s="57" t="s">
        <v>51</v>
      </c>
      <c r="E56" s="9">
        <v>3</v>
      </c>
      <c r="F56" s="9" t="s">
        <v>73</v>
      </c>
      <c r="G56" s="9">
        <v>3</v>
      </c>
      <c r="H56" s="58"/>
    </row>
    <row r="57" spans="1:8" ht="14.4" x14ac:dyDescent="0.3">
      <c r="A57" s="6">
        <v>2</v>
      </c>
      <c r="B57" s="44" t="s">
        <v>74</v>
      </c>
      <c r="C57" s="59" t="s">
        <v>178</v>
      </c>
      <c r="D57" s="57" t="s">
        <v>51</v>
      </c>
      <c r="E57" s="9">
        <v>6</v>
      </c>
      <c r="F57" s="9" t="s">
        <v>52</v>
      </c>
      <c r="G57" s="9">
        <v>6</v>
      </c>
      <c r="H57" s="58"/>
    </row>
    <row r="58" spans="1:8" ht="14.4" x14ac:dyDescent="0.3">
      <c r="A58" s="6">
        <v>3</v>
      </c>
      <c r="B58" s="128" t="s">
        <v>75</v>
      </c>
      <c r="C58" s="59" t="s">
        <v>155</v>
      </c>
      <c r="D58" s="129" t="s">
        <v>56</v>
      </c>
      <c r="E58" s="130">
        <v>1</v>
      </c>
      <c r="F58" s="9" t="s">
        <v>52</v>
      </c>
      <c r="G58" s="130">
        <v>1</v>
      </c>
      <c r="H58" s="58"/>
    </row>
    <row r="59" spans="1:8" ht="13.8" customHeight="1" x14ac:dyDescent="0.3">
      <c r="A59" s="6">
        <v>4</v>
      </c>
      <c r="B59" s="44" t="s">
        <v>82</v>
      </c>
      <c r="C59" s="10" t="s">
        <v>83</v>
      </c>
      <c r="D59" s="2" t="s">
        <v>81</v>
      </c>
      <c r="E59" s="9">
        <v>1</v>
      </c>
      <c r="F59" s="9" t="s">
        <v>73</v>
      </c>
      <c r="G59" s="9">
        <v>1</v>
      </c>
      <c r="H59" s="58"/>
    </row>
    <row r="60" spans="1:8" ht="23.25" customHeight="1" thickBot="1" x14ac:dyDescent="0.35">
      <c r="A60" s="111" t="s">
        <v>179</v>
      </c>
      <c r="B60" s="112"/>
      <c r="C60" s="112"/>
      <c r="D60" s="112"/>
      <c r="E60" s="112"/>
      <c r="F60" s="112"/>
      <c r="G60" s="112"/>
      <c r="H60" s="112"/>
    </row>
    <row r="61" spans="1:8" ht="15.75" customHeight="1" x14ac:dyDescent="0.3">
      <c r="A61" s="102" t="s">
        <v>8</v>
      </c>
      <c r="B61" s="103"/>
      <c r="C61" s="103"/>
      <c r="D61" s="103"/>
      <c r="E61" s="103"/>
      <c r="F61" s="103"/>
      <c r="G61" s="103"/>
      <c r="H61" s="104"/>
    </row>
    <row r="62" spans="1:8" ht="15" customHeight="1" x14ac:dyDescent="0.3">
      <c r="A62" s="124" t="s">
        <v>181</v>
      </c>
      <c r="B62" s="125"/>
      <c r="C62" s="125"/>
      <c r="D62" s="125"/>
      <c r="E62" s="125"/>
      <c r="F62" s="125"/>
      <c r="G62" s="125"/>
      <c r="H62" s="125"/>
    </row>
    <row r="63" spans="1:8" ht="15" customHeight="1" x14ac:dyDescent="0.3">
      <c r="A63" s="124" t="s">
        <v>182</v>
      </c>
      <c r="B63" s="125"/>
      <c r="C63" s="125"/>
      <c r="D63" s="125"/>
      <c r="E63" s="125"/>
      <c r="F63" s="125"/>
      <c r="G63" s="125"/>
      <c r="H63" s="125"/>
    </row>
    <row r="64" spans="1:8" ht="15" customHeight="1" x14ac:dyDescent="0.3">
      <c r="A64" s="124" t="s">
        <v>183</v>
      </c>
      <c r="B64" s="125"/>
      <c r="C64" s="125"/>
      <c r="D64" s="125"/>
      <c r="E64" s="125"/>
      <c r="F64" s="125"/>
      <c r="G64" s="125"/>
      <c r="H64" s="125"/>
    </row>
    <row r="65" spans="1:8" ht="15" customHeight="1" x14ac:dyDescent="0.3">
      <c r="A65" s="124" t="s">
        <v>184</v>
      </c>
      <c r="B65" s="125"/>
      <c r="C65" s="125"/>
      <c r="D65" s="125"/>
      <c r="E65" s="125"/>
      <c r="F65" s="125"/>
      <c r="G65" s="125"/>
      <c r="H65" s="125"/>
    </row>
    <row r="66" spans="1:8" ht="15" customHeight="1" x14ac:dyDescent="0.3">
      <c r="A66" s="124" t="s">
        <v>185</v>
      </c>
      <c r="B66" s="125"/>
      <c r="C66" s="125"/>
      <c r="D66" s="125"/>
      <c r="E66" s="125"/>
      <c r="F66" s="125"/>
      <c r="G66" s="125"/>
      <c r="H66" s="125"/>
    </row>
    <row r="67" spans="1:8" ht="15" customHeight="1" x14ac:dyDescent="0.3">
      <c r="A67" s="124" t="s">
        <v>186</v>
      </c>
      <c r="B67" s="125"/>
      <c r="C67" s="125"/>
      <c r="D67" s="125"/>
      <c r="E67" s="125"/>
      <c r="F67" s="125"/>
      <c r="G67" s="125"/>
      <c r="H67" s="125"/>
    </row>
    <row r="68" spans="1:8" ht="15" customHeight="1" x14ac:dyDescent="0.3">
      <c r="A68" s="124" t="s">
        <v>187</v>
      </c>
      <c r="B68" s="125"/>
      <c r="C68" s="125"/>
      <c r="D68" s="125"/>
      <c r="E68" s="125"/>
      <c r="F68" s="125"/>
      <c r="G68" s="125"/>
      <c r="H68" s="125"/>
    </row>
    <row r="69" spans="1:8" ht="15.75" customHeight="1" x14ac:dyDescent="0.3">
      <c r="A69" s="124" t="s">
        <v>188</v>
      </c>
      <c r="B69" s="125"/>
      <c r="C69" s="125"/>
      <c r="D69" s="125"/>
      <c r="E69" s="125"/>
      <c r="F69" s="125"/>
      <c r="G69" s="125"/>
      <c r="H69" s="125"/>
    </row>
    <row r="70" spans="1:8" ht="55.2" x14ac:dyDescent="0.3">
      <c r="A70" s="4" t="s">
        <v>6</v>
      </c>
      <c r="B70" s="3" t="s">
        <v>5</v>
      </c>
      <c r="C70" s="5" t="s">
        <v>4</v>
      </c>
      <c r="D70" s="8" t="s">
        <v>3</v>
      </c>
      <c r="E70" s="8" t="s">
        <v>2</v>
      </c>
      <c r="F70" s="8" t="s">
        <v>1</v>
      </c>
      <c r="G70" s="8" t="s">
        <v>0</v>
      </c>
      <c r="H70" s="131" t="s">
        <v>10</v>
      </c>
    </row>
    <row r="71" spans="1:8" ht="14.4" x14ac:dyDescent="0.3">
      <c r="A71" s="133">
        <v>1</v>
      </c>
      <c r="B71" s="134" t="s">
        <v>189</v>
      </c>
      <c r="C71" s="37" t="s">
        <v>190</v>
      </c>
      <c r="D71" s="9" t="s">
        <v>51</v>
      </c>
      <c r="E71" s="50">
        <v>8</v>
      </c>
      <c r="F71" s="50" t="s">
        <v>52</v>
      </c>
      <c r="G71" s="50">
        <v>8</v>
      </c>
      <c r="H71" s="132"/>
    </row>
    <row r="72" spans="1:8" ht="14.4" x14ac:dyDescent="0.3">
      <c r="A72" s="133">
        <v>2</v>
      </c>
      <c r="B72" s="134" t="s">
        <v>191</v>
      </c>
      <c r="C72" s="37" t="s">
        <v>192</v>
      </c>
      <c r="D72" s="9" t="s">
        <v>51</v>
      </c>
      <c r="E72" s="50">
        <v>8</v>
      </c>
      <c r="F72" s="50" t="s">
        <v>52</v>
      </c>
      <c r="G72" s="50">
        <v>8</v>
      </c>
      <c r="H72" s="132"/>
    </row>
    <row r="73" spans="1:8" ht="14.4" x14ac:dyDescent="0.3">
      <c r="A73" s="133">
        <v>3</v>
      </c>
      <c r="B73" s="135" t="s">
        <v>75</v>
      </c>
      <c r="C73" s="37" t="s">
        <v>155</v>
      </c>
      <c r="D73" s="50" t="s">
        <v>56</v>
      </c>
      <c r="E73" s="50">
        <v>1</v>
      </c>
      <c r="F73" s="50" t="s">
        <v>52</v>
      </c>
      <c r="G73" s="50">
        <f t="shared" ref="G73:G81" si="1">E73</f>
        <v>1</v>
      </c>
      <c r="H73" s="132"/>
    </row>
    <row r="74" spans="1:8" ht="27.6" x14ac:dyDescent="0.3">
      <c r="A74" s="133">
        <v>4</v>
      </c>
      <c r="B74" s="136" t="s">
        <v>193</v>
      </c>
      <c r="C74" s="37" t="s">
        <v>194</v>
      </c>
      <c r="D74" s="50" t="s">
        <v>57</v>
      </c>
      <c r="E74" s="50">
        <v>8</v>
      </c>
      <c r="F74" s="50" t="s">
        <v>52</v>
      </c>
      <c r="G74" s="50">
        <v>8</v>
      </c>
      <c r="H74" s="132"/>
    </row>
    <row r="75" spans="1:8" ht="14.4" x14ac:dyDescent="0.3">
      <c r="A75" s="133">
        <v>5</v>
      </c>
      <c r="B75" s="137" t="s">
        <v>195</v>
      </c>
      <c r="C75" s="37" t="s">
        <v>196</v>
      </c>
      <c r="D75" s="50" t="s">
        <v>57</v>
      </c>
      <c r="E75" s="50">
        <v>8</v>
      </c>
      <c r="F75" s="50" t="s">
        <v>52</v>
      </c>
      <c r="G75" s="50">
        <v>8</v>
      </c>
      <c r="H75" s="132"/>
    </row>
    <row r="76" spans="1:8" ht="14.4" x14ac:dyDescent="0.3">
      <c r="A76" s="133">
        <v>6</v>
      </c>
      <c r="B76" s="136" t="s">
        <v>58</v>
      </c>
      <c r="C76" s="37" t="s">
        <v>59</v>
      </c>
      <c r="D76" s="50" t="s">
        <v>57</v>
      </c>
      <c r="E76" s="50">
        <v>8</v>
      </c>
      <c r="F76" s="50" t="s">
        <v>52</v>
      </c>
      <c r="G76" s="50">
        <f t="shared" si="1"/>
        <v>8</v>
      </c>
      <c r="H76" s="132"/>
    </row>
    <row r="77" spans="1:8" ht="14.4" x14ac:dyDescent="0.3">
      <c r="A77" s="133">
        <v>7</v>
      </c>
      <c r="B77" s="138" t="s">
        <v>60</v>
      </c>
      <c r="C77" s="37" t="s">
        <v>59</v>
      </c>
      <c r="D77" s="50" t="s">
        <v>57</v>
      </c>
      <c r="E77" s="50">
        <v>8</v>
      </c>
      <c r="F77" s="50" t="s">
        <v>52</v>
      </c>
      <c r="G77" s="50">
        <f t="shared" si="1"/>
        <v>8</v>
      </c>
      <c r="H77" s="132"/>
    </row>
    <row r="78" spans="1:8" ht="14.4" x14ac:dyDescent="0.3">
      <c r="A78" s="133">
        <v>8</v>
      </c>
      <c r="B78" s="139" t="s">
        <v>197</v>
      </c>
      <c r="C78" s="37" t="s">
        <v>198</v>
      </c>
      <c r="D78" s="50" t="s">
        <v>64</v>
      </c>
      <c r="E78" s="50">
        <v>8</v>
      </c>
      <c r="F78" s="50" t="s">
        <v>52</v>
      </c>
      <c r="G78" s="50">
        <f t="shared" si="1"/>
        <v>8</v>
      </c>
      <c r="H78" s="132"/>
    </row>
    <row r="79" spans="1:8" ht="14.4" x14ac:dyDescent="0.3">
      <c r="A79" s="133">
        <v>9</v>
      </c>
      <c r="B79" s="139" t="s">
        <v>65</v>
      </c>
      <c r="C79" s="37" t="s">
        <v>199</v>
      </c>
      <c r="D79" s="50" t="s">
        <v>64</v>
      </c>
      <c r="E79" s="50">
        <v>8</v>
      </c>
      <c r="F79" s="50" t="s">
        <v>52</v>
      </c>
      <c r="G79" s="50">
        <f t="shared" si="1"/>
        <v>8</v>
      </c>
      <c r="H79" s="132"/>
    </row>
    <row r="80" spans="1:8" ht="27.6" x14ac:dyDescent="0.3">
      <c r="A80" s="133">
        <v>10</v>
      </c>
      <c r="B80" s="139" t="s">
        <v>66</v>
      </c>
      <c r="C80" s="37" t="s">
        <v>199</v>
      </c>
      <c r="D80" s="50" t="s">
        <v>64</v>
      </c>
      <c r="E80" s="50">
        <v>8</v>
      </c>
      <c r="F80" s="50" t="s">
        <v>52</v>
      </c>
      <c r="G80" s="50">
        <f t="shared" si="1"/>
        <v>8</v>
      </c>
      <c r="H80" s="132"/>
    </row>
    <row r="81" spans="1:8" ht="14.4" x14ac:dyDescent="0.3">
      <c r="A81" s="133">
        <v>11</v>
      </c>
      <c r="B81" s="139" t="s">
        <v>67</v>
      </c>
      <c r="C81" s="37" t="s">
        <v>166</v>
      </c>
      <c r="D81" s="50" t="s">
        <v>199</v>
      </c>
      <c r="E81" s="50">
        <v>8</v>
      </c>
      <c r="F81" s="50" t="s">
        <v>52</v>
      </c>
      <c r="G81" s="50">
        <f t="shared" si="1"/>
        <v>8</v>
      </c>
      <c r="H81" s="132"/>
    </row>
    <row r="82" spans="1:8" ht="14.4" x14ac:dyDescent="0.3">
      <c r="A82" s="133">
        <v>12</v>
      </c>
      <c r="B82" s="140" t="s">
        <v>68</v>
      </c>
      <c r="C82" s="37" t="s">
        <v>167</v>
      </c>
      <c r="D82" s="50" t="s">
        <v>64</v>
      </c>
      <c r="E82" s="50">
        <v>8</v>
      </c>
      <c r="F82" s="50" t="s">
        <v>52</v>
      </c>
      <c r="G82" s="50">
        <v>8</v>
      </c>
      <c r="H82" s="132"/>
    </row>
    <row r="83" spans="1:8" ht="14.4" x14ac:dyDescent="0.3">
      <c r="A83" s="133">
        <v>13</v>
      </c>
      <c r="B83" s="141" t="s">
        <v>200</v>
      </c>
      <c r="C83" s="37" t="s">
        <v>201</v>
      </c>
      <c r="D83" s="47" t="s">
        <v>64</v>
      </c>
      <c r="E83" s="47">
        <v>8</v>
      </c>
      <c r="F83" s="50" t="s">
        <v>52</v>
      </c>
      <c r="G83" s="47">
        <v>8</v>
      </c>
      <c r="H83" s="132"/>
    </row>
    <row r="84" spans="1:8" ht="27.6" x14ac:dyDescent="0.3">
      <c r="A84" s="133">
        <v>14</v>
      </c>
      <c r="B84" s="141" t="s">
        <v>202</v>
      </c>
      <c r="C84" s="37" t="s">
        <v>203</v>
      </c>
      <c r="D84" s="50" t="s">
        <v>56</v>
      </c>
      <c r="E84" s="47">
        <v>4</v>
      </c>
      <c r="F84" s="50" t="s">
        <v>52</v>
      </c>
      <c r="G84" s="47">
        <v>4</v>
      </c>
      <c r="H84" s="132"/>
    </row>
    <row r="85" spans="1:8" ht="27.6" x14ac:dyDescent="0.3">
      <c r="A85" s="133">
        <v>15</v>
      </c>
      <c r="B85" s="141" t="s">
        <v>204</v>
      </c>
      <c r="C85" s="37" t="s">
        <v>205</v>
      </c>
      <c r="D85" s="50" t="s">
        <v>56</v>
      </c>
      <c r="E85" s="47">
        <v>2</v>
      </c>
      <c r="F85" s="50" t="s">
        <v>52</v>
      </c>
      <c r="G85" s="47">
        <v>2</v>
      </c>
      <c r="H85" s="132"/>
    </row>
    <row r="86" spans="1:8" ht="14.4" x14ac:dyDescent="0.3">
      <c r="A86" s="133">
        <v>16</v>
      </c>
      <c r="B86" s="141" t="s">
        <v>200</v>
      </c>
      <c r="C86" s="37" t="s">
        <v>168</v>
      </c>
      <c r="D86" s="50" t="s">
        <v>64</v>
      </c>
      <c r="E86" s="47">
        <v>8</v>
      </c>
      <c r="F86" s="50" t="s">
        <v>52</v>
      </c>
      <c r="G86" s="47">
        <v>8</v>
      </c>
      <c r="H86" s="132"/>
    </row>
    <row r="87" spans="1:8" ht="14.4" x14ac:dyDescent="0.3">
      <c r="A87" s="133">
        <v>17</v>
      </c>
      <c r="B87" s="141" t="s">
        <v>162</v>
      </c>
      <c r="C87" s="37" t="s">
        <v>206</v>
      </c>
      <c r="D87" s="50" t="s">
        <v>64</v>
      </c>
      <c r="E87" s="47">
        <v>8</v>
      </c>
      <c r="F87" s="50" t="s">
        <v>52</v>
      </c>
      <c r="G87" s="47">
        <v>8</v>
      </c>
      <c r="H87" s="132"/>
    </row>
    <row r="88" spans="1:8" ht="15.75" customHeight="1" x14ac:dyDescent="0.3">
      <c r="A88" s="111" t="s">
        <v>7</v>
      </c>
      <c r="B88" s="112"/>
      <c r="C88" s="112"/>
      <c r="D88" s="112"/>
      <c r="E88" s="112"/>
      <c r="F88" s="112"/>
      <c r="G88" s="112"/>
      <c r="H88" s="112"/>
    </row>
    <row r="89" spans="1:8" ht="55.2" x14ac:dyDescent="0.3">
      <c r="A89" s="4" t="s">
        <v>6</v>
      </c>
      <c r="B89" s="3" t="s">
        <v>5</v>
      </c>
      <c r="C89" s="3" t="s">
        <v>4</v>
      </c>
      <c r="D89" s="3" t="s">
        <v>3</v>
      </c>
      <c r="E89" s="3" t="s">
        <v>2</v>
      </c>
      <c r="F89" s="3" t="s">
        <v>1</v>
      </c>
      <c r="G89" s="3" t="s">
        <v>0</v>
      </c>
      <c r="H89" s="3" t="s">
        <v>10</v>
      </c>
    </row>
    <row r="90" spans="1:8" ht="14.4" x14ac:dyDescent="0.3">
      <c r="A90" s="26">
        <v>1</v>
      </c>
      <c r="B90" s="72" t="s">
        <v>207</v>
      </c>
      <c r="C90" s="10" t="s">
        <v>80</v>
      </c>
      <c r="D90" s="2" t="s">
        <v>81</v>
      </c>
      <c r="E90" s="61">
        <v>1</v>
      </c>
      <c r="F90" s="61" t="s">
        <v>52</v>
      </c>
      <c r="G90" s="41">
        <f>E90</f>
        <v>1</v>
      </c>
      <c r="H90" s="62"/>
    </row>
    <row r="91" spans="1:8" ht="52.8" x14ac:dyDescent="0.3">
      <c r="A91" s="24">
        <v>2</v>
      </c>
      <c r="B91" s="142" t="s">
        <v>208</v>
      </c>
      <c r="C91" s="10" t="s">
        <v>209</v>
      </c>
      <c r="D91" s="2" t="s">
        <v>81</v>
      </c>
      <c r="E91" s="41">
        <v>1</v>
      </c>
      <c r="F91" s="41" t="s">
        <v>52</v>
      </c>
      <c r="G91" s="41">
        <f>E91</f>
        <v>1</v>
      </c>
      <c r="H91" s="64"/>
    </row>
    <row r="92" spans="1:8" ht="14.4" x14ac:dyDescent="0.3">
      <c r="A92" s="143">
        <v>3</v>
      </c>
      <c r="B92" s="142" t="s">
        <v>212</v>
      </c>
      <c r="C92" s="144" t="s">
        <v>213</v>
      </c>
      <c r="D92" s="145" t="s">
        <v>81</v>
      </c>
      <c r="E92" s="146">
        <v>1</v>
      </c>
      <c r="F92" s="146" t="s">
        <v>52</v>
      </c>
      <c r="G92" s="146">
        <f t="shared" ref="G92" si="2">E92</f>
        <v>1</v>
      </c>
      <c r="H92" s="64"/>
    </row>
    <row r="93" spans="1:8" ht="14.4" x14ac:dyDescent="0.3">
      <c r="A93" s="38">
        <v>4</v>
      </c>
      <c r="B93" s="76" t="s">
        <v>210</v>
      </c>
      <c r="C93" s="10" t="s">
        <v>211</v>
      </c>
      <c r="D93" s="158" t="s">
        <v>81</v>
      </c>
      <c r="E93" s="50">
        <v>1</v>
      </c>
      <c r="F93" s="50" t="s">
        <v>52</v>
      </c>
      <c r="G93" s="50">
        <f t="shared" ref="G93" si="3">E93</f>
        <v>1</v>
      </c>
      <c r="H93" s="76"/>
    </row>
    <row r="94" spans="1:8" ht="21" x14ac:dyDescent="0.3">
      <c r="A94" s="147"/>
      <c r="B94" s="148"/>
      <c r="C94" s="148"/>
      <c r="D94" s="148"/>
      <c r="E94" s="148"/>
      <c r="F94" s="148"/>
      <c r="G94" s="148"/>
      <c r="H94" s="148"/>
    </row>
    <row r="95" spans="1:8" ht="14.4" x14ac:dyDescent="0.3">
      <c r="A95" s="149"/>
      <c r="B95" s="150"/>
      <c r="C95" s="150"/>
      <c r="D95" s="150"/>
      <c r="E95" s="150"/>
      <c r="F95" s="150"/>
      <c r="G95" s="150"/>
      <c r="H95" s="150"/>
    </row>
    <row r="96" spans="1:8" ht="14.4" x14ac:dyDescent="0.3">
      <c r="A96" s="151"/>
      <c r="B96" s="150"/>
      <c r="C96" s="150"/>
      <c r="D96" s="150"/>
      <c r="E96" s="150"/>
      <c r="F96" s="150"/>
      <c r="G96" s="150"/>
      <c r="H96" s="150"/>
    </row>
    <row r="97" spans="1:8" ht="14.4" x14ac:dyDescent="0.3">
      <c r="A97" s="151"/>
      <c r="B97" s="150"/>
      <c r="C97" s="150"/>
      <c r="D97" s="150"/>
      <c r="E97" s="150"/>
      <c r="F97" s="150"/>
      <c r="G97" s="150"/>
      <c r="H97" s="150"/>
    </row>
    <row r="98" spans="1:8" ht="14.4" x14ac:dyDescent="0.3">
      <c r="A98" s="151"/>
      <c r="B98" s="150"/>
      <c r="C98" s="150"/>
      <c r="D98" s="150"/>
      <c r="E98" s="150"/>
      <c r="F98" s="150"/>
      <c r="G98" s="150"/>
      <c r="H98" s="150"/>
    </row>
    <row r="99" spans="1:8" ht="14.4" x14ac:dyDescent="0.3">
      <c r="A99" s="151"/>
      <c r="B99" s="150"/>
      <c r="C99" s="150"/>
      <c r="D99" s="150"/>
      <c r="E99" s="150"/>
      <c r="F99" s="150"/>
      <c r="G99" s="150"/>
      <c r="H99" s="150"/>
    </row>
    <row r="100" spans="1:8" ht="15" customHeight="1" x14ac:dyDescent="0.3">
      <c r="A100" s="151"/>
      <c r="B100" s="150"/>
      <c r="C100" s="150"/>
      <c r="D100" s="150"/>
      <c r="E100" s="150"/>
      <c r="F100" s="150"/>
      <c r="G100" s="150"/>
      <c r="H100" s="150"/>
    </row>
    <row r="101" spans="1:8" ht="14.4" x14ac:dyDescent="0.3">
      <c r="A101" s="151"/>
      <c r="B101" s="150"/>
      <c r="C101" s="150"/>
      <c r="D101" s="150"/>
      <c r="E101" s="150"/>
      <c r="F101" s="150"/>
      <c r="G101" s="150"/>
      <c r="H101" s="150"/>
    </row>
    <row r="102" spans="1:8" ht="14.4" x14ac:dyDescent="0.3">
      <c r="A102" s="151"/>
      <c r="B102" s="150"/>
      <c r="C102" s="150"/>
      <c r="D102" s="150"/>
      <c r="E102" s="150"/>
      <c r="F102" s="150"/>
      <c r="G102" s="150"/>
      <c r="H102" s="150"/>
    </row>
    <row r="103" spans="1:8" ht="14.4" x14ac:dyDescent="0.3">
      <c r="A103" s="151"/>
      <c r="B103" s="150"/>
      <c r="C103" s="150"/>
      <c r="D103" s="150"/>
      <c r="E103" s="150"/>
      <c r="F103" s="150"/>
      <c r="G103" s="150"/>
      <c r="H103" s="150"/>
    </row>
    <row r="104" spans="1:8" ht="14.4" x14ac:dyDescent="0.3">
      <c r="A104" s="152"/>
      <c r="B104" s="153"/>
      <c r="C104" s="153"/>
      <c r="D104" s="153"/>
      <c r="E104" s="153"/>
      <c r="F104" s="153"/>
      <c r="G104" s="153"/>
      <c r="H104" s="153"/>
    </row>
    <row r="105" spans="1:8" ht="14.4" x14ac:dyDescent="0.3">
      <c r="A105" s="154"/>
      <c r="B105" s="155"/>
      <c r="C105" s="155"/>
      <c r="D105" s="155"/>
      <c r="E105" s="156"/>
      <c r="F105" s="156"/>
      <c r="G105" s="156"/>
      <c r="H105" s="157"/>
    </row>
    <row r="106" spans="1:8" ht="14.4" x14ac:dyDescent="0.3">
      <c r="A106" s="154"/>
      <c r="B106" s="155"/>
      <c r="C106" s="155"/>
      <c r="D106" s="155"/>
      <c r="E106" s="156"/>
      <c r="F106" s="156"/>
      <c r="G106" s="156"/>
      <c r="H106" s="157"/>
    </row>
    <row r="107" spans="1:8" ht="15.75" customHeight="1" x14ac:dyDescent="0.3">
      <c r="A107" s="154"/>
      <c r="B107" s="155"/>
      <c r="C107" s="155"/>
      <c r="D107" s="155"/>
      <c r="E107" s="156"/>
      <c r="F107" s="156"/>
      <c r="G107" s="156"/>
      <c r="H107" s="157"/>
    </row>
    <row r="108" spans="1:8" ht="15.75" customHeight="1" x14ac:dyDescent="0.3">
      <c r="A108" s="154"/>
      <c r="B108" s="155"/>
      <c r="C108" s="155"/>
      <c r="D108" s="155"/>
      <c r="E108" s="156"/>
      <c r="F108" s="156"/>
      <c r="G108" s="156"/>
      <c r="H108" s="157"/>
    </row>
    <row r="109" spans="1:8" ht="15.75" customHeight="1" x14ac:dyDescent="0.3">
      <c r="A109" s="154"/>
      <c r="B109" s="155"/>
      <c r="C109" s="155"/>
      <c r="D109" s="155"/>
      <c r="E109" s="156"/>
      <c r="F109" s="156"/>
      <c r="G109" s="156"/>
      <c r="H109" s="157"/>
    </row>
  </sheetData>
  <mergeCells count="69">
    <mergeCell ref="A102:H102"/>
    <mergeCell ref="A103:H103"/>
    <mergeCell ref="A96:H96"/>
    <mergeCell ref="A97:H97"/>
    <mergeCell ref="A98:H98"/>
    <mergeCell ref="A99:H99"/>
    <mergeCell ref="A100:H100"/>
    <mergeCell ref="A101:H101"/>
    <mergeCell ref="A68:H68"/>
    <mergeCell ref="A69:H69"/>
    <mergeCell ref="A88:H88"/>
    <mergeCell ref="A94:H94"/>
    <mergeCell ref="A95:H95"/>
    <mergeCell ref="A67:H67"/>
    <mergeCell ref="A51:H51"/>
    <mergeCell ref="A52:H52"/>
    <mergeCell ref="A53:H53"/>
    <mergeCell ref="A54:H54"/>
    <mergeCell ref="A60:H60"/>
    <mergeCell ref="A61:H61"/>
    <mergeCell ref="A62:H62"/>
    <mergeCell ref="A63:H63"/>
    <mergeCell ref="A64:H64"/>
    <mergeCell ref="A65:H65"/>
    <mergeCell ref="A66:H66"/>
    <mergeCell ref="C13:H13"/>
    <mergeCell ref="A13:B13"/>
    <mergeCell ref="A50:H50"/>
    <mergeCell ref="A21:H21"/>
    <mergeCell ref="A22:H22"/>
    <mergeCell ref="A23:H23"/>
    <mergeCell ref="A24:H24"/>
    <mergeCell ref="A25:H25"/>
    <mergeCell ref="A45:H45"/>
    <mergeCell ref="A46:H46"/>
    <mergeCell ref="A47:H47"/>
    <mergeCell ref="A48:H48"/>
    <mergeCell ref="A49:H49"/>
    <mergeCell ref="A20:H20"/>
    <mergeCell ref="A14:B14"/>
    <mergeCell ref="C14:H14"/>
    <mergeCell ref="A16:H16"/>
    <mergeCell ref="A17:H17"/>
    <mergeCell ref="A18:H18"/>
    <mergeCell ref="A19:H19"/>
    <mergeCell ref="A15:B15"/>
    <mergeCell ref="C15:H15"/>
    <mergeCell ref="A1:H1"/>
    <mergeCell ref="A5:H5"/>
    <mergeCell ref="A6:H6"/>
    <mergeCell ref="A4:H4"/>
    <mergeCell ref="A9:B9"/>
    <mergeCell ref="C9:H9"/>
    <mergeCell ref="A2:H2"/>
    <mergeCell ref="A3:H3"/>
    <mergeCell ref="A12:B12"/>
    <mergeCell ref="C12:H12"/>
    <mergeCell ref="A11:B11"/>
    <mergeCell ref="C11:D11"/>
    <mergeCell ref="E11:F11"/>
    <mergeCell ref="G11:H11"/>
    <mergeCell ref="A10:B10"/>
    <mergeCell ref="C10:D10"/>
    <mergeCell ref="E10:F10"/>
    <mergeCell ref="G10:H10"/>
    <mergeCell ref="A7:B7"/>
    <mergeCell ref="C7:H7"/>
    <mergeCell ref="A8:C8"/>
    <mergeCell ref="D8:H8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50"/>
  <sheetViews>
    <sheetView topLeftCell="A39" zoomScaleNormal="150" workbookViewId="0">
      <selection activeCell="H50" sqref="H50"/>
    </sheetView>
  </sheetViews>
  <sheetFormatPr defaultColWidth="14.44140625" defaultRowHeight="14.4" x14ac:dyDescent="0.3"/>
  <cols>
    <col min="1" max="1" width="5.109375" style="13" customWidth="1"/>
    <col min="2" max="2" width="52" style="13" customWidth="1"/>
    <col min="3" max="3" width="27.44140625" style="13" customWidth="1"/>
    <col min="4" max="4" width="22" style="13" customWidth="1"/>
    <col min="5" max="5" width="15.44140625" style="13" customWidth="1"/>
    <col min="6" max="6" width="19.6640625" style="13" bestFit="1" customWidth="1"/>
    <col min="7" max="7" width="14.44140625" style="13" customWidth="1"/>
    <col min="8" max="8" width="25" style="13" bestFit="1" customWidth="1"/>
    <col min="9" max="10" width="8.6640625" style="1" customWidth="1"/>
    <col min="11" max="16384" width="14.44140625" style="1"/>
  </cols>
  <sheetData>
    <row r="1" spans="1:8" x14ac:dyDescent="0.3">
      <c r="A1" s="94" t="s">
        <v>9</v>
      </c>
      <c r="B1" s="95"/>
      <c r="C1" s="95"/>
      <c r="D1" s="95"/>
      <c r="E1" s="95"/>
      <c r="F1" s="95"/>
      <c r="G1" s="95"/>
      <c r="H1" s="95"/>
    </row>
    <row r="2" spans="1:8" ht="21" x14ac:dyDescent="0.4">
      <c r="A2" s="97" t="s">
        <v>29</v>
      </c>
      <c r="B2" s="97"/>
      <c r="C2" s="97"/>
      <c r="D2" s="97"/>
      <c r="E2" s="97"/>
      <c r="F2" s="97"/>
      <c r="G2" s="97"/>
      <c r="H2" s="97"/>
    </row>
    <row r="3" spans="1:8" ht="21" x14ac:dyDescent="0.3">
      <c r="A3" s="98" t="str">
        <f>'Информация о Чемпионате'!B4</f>
        <v>Региональный этап Чемпионата по профессиональному мастерству "Профессионалы" в 2026 г.</v>
      </c>
      <c r="B3" s="98"/>
      <c r="C3" s="98"/>
      <c r="D3" s="98"/>
      <c r="E3" s="98"/>
      <c r="F3" s="98"/>
      <c r="G3" s="98"/>
      <c r="H3" s="98"/>
    </row>
    <row r="4" spans="1:8" ht="21" x14ac:dyDescent="0.4">
      <c r="A4" s="97" t="s">
        <v>30</v>
      </c>
      <c r="B4" s="97"/>
      <c r="C4" s="97"/>
      <c r="D4" s="97"/>
      <c r="E4" s="97"/>
      <c r="F4" s="97"/>
      <c r="G4" s="97"/>
      <c r="H4" s="97"/>
    </row>
    <row r="5" spans="1:8" ht="20.399999999999999" x14ac:dyDescent="0.3">
      <c r="A5" s="96" t="str">
        <f>'Информация о Чемпионате'!B3</f>
        <v>Документационное обеспечение управления и архивоведение</v>
      </c>
      <c r="B5" s="96"/>
      <c r="C5" s="96"/>
      <c r="D5" s="96"/>
      <c r="E5" s="96"/>
      <c r="F5" s="96"/>
      <c r="G5" s="96"/>
      <c r="H5" s="96"/>
    </row>
    <row r="6" spans="1:8" x14ac:dyDescent="0.3">
      <c r="A6" s="92" t="s">
        <v>11</v>
      </c>
      <c r="B6" s="95"/>
      <c r="C6" s="95"/>
      <c r="D6" s="95"/>
      <c r="E6" s="95"/>
      <c r="F6" s="95"/>
      <c r="G6" s="95"/>
      <c r="H6" s="95"/>
    </row>
    <row r="7" spans="1:8" ht="15.6" x14ac:dyDescent="0.3">
      <c r="A7" s="92" t="s">
        <v>27</v>
      </c>
      <c r="B7" s="92"/>
      <c r="C7" s="93" t="str">
        <f>'Информация о Чемпионате'!B5</f>
        <v>Волгоградская область</v>
      </c>
      <c r="D7" s="93"/>
      <c r="E7" s="93"/>
      <c r="F7" s="93"/>
      <c r="G7" s="93"/>
      <c r="H7" s="93"/>
    </row>
    <row r="8" spans="1:8" ht="15.6" x14ac:dyDescent="0.3">
      <c r="A8" s="92" t="s">
        <v>28</v>
      </c>
      <c r="B8" s="92"/>
      <c r="C8" s="92"/>
      <c r="D8" s="93" t="str">
        <f>'Информация о Чемпионате'!B6</f>
        <v>государственное бюджетное профессиональное образовательное учреждение "Волгоградский технологический колледж"</v>
      </c>
      <c r="E8" s="93"/>
      <c r="F8" s="93"/>
      <c r="G8" s="93"/>
      <c r="H8" s="93"/>
    </row>
    <row r="9" spans="1:8" ht="15.6" x14ac:dyDescent="0.3">
      <c r="A9" s="92" t="s">
        <v>24</v>
      </c>
      <c r="B9" s="92"/>
      <c r="C9" s="92" t="str">
        <f>'Информация о Чемпионате'!B7</f>
        <v>400107 г. Волгоград, просп. Маршала Г.К. Жукова, 83</v>
      </c>
      <c r="D9" s="92"/>
      <c r="E9" s="92"/>
      <c r="F9" s="92"/>
      <c r="G9" s="92"/>
      <c r="H9" s="92"/>
    </row>
    <row r="10" spans="1:8" ht="15.6" x14ac:dyDescent="0.3">
      <c r="A10" s="92" t="s">
        <v>26</v>
      </c>
      <c r="B10" s="92"/>
      <c r="C10" s="92" t="str">
        <f>'Информация о Чемпионате'!B9</f>
        <v>Чурсина Татьяна Николаевна</v>
      </c>
      <c r="D10" s="92"/>
      <c r="E10" s="92" t="str">
        <f>'Информация о Чемпионате'!B10</f>
        <v>samardakowa@mail.ru</v>
      </c>
      <c r="F10" s="92"/>
      <c r="G10" s="92">
        <f>'Информация о Чемпионате'!B11</f>
        <v>79044006982</v>
      </c>
      <c r="H10" s="92"/>
    </row>
    <row r="11" spans="1:8" ht="15.75" customHeight="1" x14ac:dyDescent="0.3">
      <c r="A11" s="92" t="s">
        <v>34</v>
      </c>
      <c r="B11" s="92"/>
      <c r="C11" s="92" t="str">
        <f>'Информация о Чемпионате'!B12</f>
        <v>Терленев Вячеслав Андреевич</v>
      </c>
      <c r="D11" s="92"/>
      <c r="E11" s="92" t="str">
        <f>'Информация о Чемпионате'!B13</f>
        <v>z666tva0@mail.ru</v>
      </c>
      <c r="F11" s="92"/>
      <c r="G11" s="92">
        <f>'Информация о Чемпионате'!B14</f>
        <v>79608802225</v>
      </c>
      <c r="H11" s="92"/>
    </row>
    <row r="12" spans="1:8" ht="15.75" customHeight="1" x14ac:dyDescent="0.3">
      <c r="A12" s="92" t="s">
        <v>39</v>
      </c>
      <c r="B12" s="92"/>
      <c r="C12" s="92">
        <f>'Информация о Чемпионате'!B17</f>
        <v>9</v>
      </c>
      <c r="D12" s="92"/>
      <c r="E12" s="92"/>
      <c r="F12" s="92"/>
      <c r="G12" s="92"/>
      <c r="H12" s="92"/>
    </row>
    <row r="13" spans="1:8" ht="15.6" x14ac:dyDescent="0.3">
      <c r="A13" s="92" t="s">
        <v>46</v>
      </c>
      <c r="B13" s="92"/>
      <c r="C13" s="92">
        <f>'Информация о Чемпионате'!B15</f>
        <v>6</v>
      </c>
      <c r="D13" s="92"/>
      <c r="E13" s="92"/>
      <c r="F13" s="92"/>
      <c r="G13" s="92"/>
      <c r="H13" s="92"/>
    </row>
    <row r="14" spans="1:8" ht="15.6" x14ac:dyDescent="0.3">
      <c r="A14" s="92" t="s">
        <v>17</v>
      </c>
      <c r="B14" s="92"/>
      <c r="C14" s="92">
        <f>'Информация о Чемпионате'!B16</f>
        <v>6</v>
      </c>
      <c r="D14" s="92"/>
      <c r="E14" s="92"/>
      <c r="F14" s="92"/>
      <c r="G14" s="92"/>
      <c r="H14" s="92"/>
    </row>
    <row r="15" spans="1:8" ht="15.6" x14ac:dyDescent="0.3">
      <c r="A15" s="92" t="s">
        <v>25</v>
      </c>
      <c r="B15" s="92"/>
      <c r="C15" s="92" t="str">
        <f>'Информация о Чемпионате'!B8</f>
        <v>02 февраля - 16 февраля 2026 года</v>
      </c>
      <c r="D15" s="92"/>
      <c r="E15" s="92"/>
      <c r="F15" s="92"/>
      <c r="G15" s="92"/>
      <c r="H15" s="92"/>
    </row>
    <row r="16" spans="1:8" ht="21.6" thickBot="1" x14ac:dyDescent="0.35">
      <c r="A16" s="111" t="s">
        <v>35</v>
      </c>
      <c r="B16" s="112"/>
      <c r="C16" s="112"/>
      <c r="D16" s="112"/>
      <c r="E16" s="112"/>
      <c r="F16" s="112"/>
      <c r="G16" s="112"/>
      <c r="H16" s="112"/>
    </row>
    <row r="17" spans="1:8" ht="14.4" customHeight="1" x14ac:dyDescent="0.3">
      <c r="A17" s="102" t="s">
        <v>8</v>
      </c>
      <c r="B17" s="103"/>
      <c r="C17" s="103"/>
      <c r="D17" s="103"/>
      <c r="E17" s="103"/>
      <c r="F17" s="103"/>
      <c r="G17" s="103"/>
      <c r="H17" s="104"/>
    </row>
    <row r="18" spans="1:8" ht="14.4" customHeight="1" x14ac:dyDescent="0.3">
      <c r="A18" s="159" t="s">
        <v>214</v>
      </c>
      <c r="B18" s="95"/>
      <c r="C18" s="95"/>
      <c r="D18" s="95"/>
      <c r="E18" s="95"/>
      <c r="F18" s="95"/>
      <c r="G18" s="95"/>
      <c r="H18" s="160"/>
    </row>
    <row r="19" spans="1:8" ht="14.4" customHeight="1" x14ac:dyDescent="0.3">
      <c r="A19" s="159" t="s">
        <v>215</v>
      </c>
      <c r="B19" s="95"/>
      <c r="C19" s="95"/>
      <c r="D19" s="95"/>
      <c r="E19" s="95"/>
      <c r="F19" s="95"/>
      <c r="G19" s="95"/>
      <c r="H19" s="160"/>
    </row>
    <row r="20" spans="1:8" ht="14.4" customHeight="1" x14ac:dyDescent="0.3">
      <c r="A20" s="159" t="s">
        <v>216</v>
      </c>
      <c r="B20" s="95"/>
      <c r="C20" s="95"/>
      <c r="D20" s="95"/>
      <c r="E20" s="95"/>
      <c r="F20" s="95"/>
      <c r="G20" s="95"/>
      <c r="H20" s="160"/>
    </row>
    <row r="21" spans="1:8" ht="14.4" customHeight="1" x14ac:dyDescent="0.3">
      <c r="A21" s="159" t="s">
        <v>217</v>
      </c>
      <c r="B21" s="95"/>
      <c r="C21" s="95"/>
      <c r="D21" s="95"/>
      <c r="E21" s="95"/>
      <c r="F21" s="95"/>
      <c r="G21" s="95"/>
      <c r="H21" s="160"/>
    </row>
    <row r="22" spans="1:8" ht="14.4" customHeight="1" x14ac:dyDescent="0.3">
      <c r="A22" s="159" t="s">
        <v>218</v>
      </c>
      <c r="B22" s="95"/>
      <c r="C22" s="95"/>
      <c r="D22" s="95"/>
      <c r="E22" s="95"/>
      <c r="F22" s="95"/>
      <c r="G22" s="95"/>
      <c r="H22" s="160"/>
    </row>
    <row r="23" spans="1:8" ht="14.4" customHeight="1" x14ac:dyDescent="0.3">
      <c r="A23" s="159" t="s">
        <v>219</v>
      </c>
      <c r="B23" s="95"/>
      <c r="C23" s="95"/>
      <c r="D23" s="95"/>
      <c r="E23" s="95"/>
      <c r="F23" s="95"/>
      <c r="G23" s="95"/>
      <c r="H23" s="160"/>
    </row>
    <row r="24" spans="1:8" ht="14.4" customHeight="1" x14ac:dyDescent="0.3">
      <c r="A24" s="159" t="s">
        <v>220</v>
      </c>
      <c r="B24" s="95"/>
      <c r="C24" s="95"/>
      <c r="D24" s="95"/>
      <c r="E24" s="95"/>
      <c r="F24" s="95"/>
      <c r="G24" s="95"/>
      <c r="H24" s="160"/>
    </row>
    <row r="25" spans="1:8" ht="15" customHeight="1" thickBot="1" x14ac:dyDescent="0.35">
      <c r="A25" s="161" t="s">
        <v>221</v>
      </c>
      <c r="B25" s="162"/>
      <c r="C25" s="162"/>
      <c r="D25" s="162"/>
      <c r="E25" s="162"/>
      <c r="F25" s="162"/>
      <c r="G25" s="162"/>
      <c r="H25" s="163"/>
    </row>
    <row r="26" spans="1:8" ht="55.2" x14ac:dyDescent="0.3">
      <c r="A26" s="3" t="s">
        <v>6</v>
      </c>
      <c r="B26" s="3" t="s">
        <v>5</v>
      </c>
      <c r="C26" s="5" t="s">
        <v>4</v>
      </c>
      <c r="D26" s="3" t="s">
        <v>3</v>
      </c>
      <c r="E26" s="8" t="s">
        <v>2</v>
      </c>
      <c r="F26" s="3" t="s">
        <v>1</v>
      </c>
      <c r="G26" s="3" t="s">
        <v>0</v>
      </c>
      <c r="H26" s="3" t="s">
        <v>10</v>
      </c>
    </row>
    <row r="27" spans="1:8" x14ac:dyDescent="0.3">
      <c r="A27" s="6">
        <v>1</v>
      </c>
      <c r="B27" s="164" t="s">
        <v>50</v>
      </c>
      <c r="C27" s="44" t="s">
        <v>222</v>
      </c>
      <c r="D27" s="57" t="s">
        <v>51</v>
      </c>
      <c r="E27" s="9">
        <v>1</v>
      </c>
      <c r="F27" s="9" t="s">
        <v>52</v>
      </c>
      <c r="G27" s="65">
        <f t="shared" ref="G27:G45" si="0">E27*$C$14</f>
        <v>6</v>
      </c>
      <c r="H27" s="62"/>
    </row>
    <row r="28" spans="1:8" x14ac:dyDescent="0.3">
      <c r="A28" s="6">
        <v>2</v>
      </c>
      <c r="B28" s="164" t="s">
        <v>75</v>
      </c>
      <c r="C28" s="10" t="s">
        <v>155</v>
      </c>
      <c r="D28" s="66" t="s">
        <v>56</v>
      </c>
      <c r="E28" s="9">
        <v>1</v>
      </c>
      <c r="F28" s="9" t="s">
        <v>52</v>
      </c>
      <c r="G28" s="65">
        <f t="shared" si="0"/>
        <v>6</v>
      </c>
      <c r="H28" s="64"/>
    </row>
    <row r="29" spans="1:8" x14ac:dyDescent="0.3">
      <c r="A29" s="6">
        <v>3</v>
      </c>
      <c r="B29" s="45" t="s">
        <v>191</v>
      </c>
      <c r="C29" s="11" t="s">
        <v>192</v>
      </c>
      <c r="D29" s="57" t="s">
        <v>51</v>
      </c>
      <c r="E29" s="9">
        <v>1</v>
      </c>
      <c r="F29" s="9" t="s">
        <v>52</v>
      </c>
      <c r="G29" s="65">
        <f t="shared" si="0"/>
        <v>6</v>
      </c>
      <c r="H29" s="62"/>
    </row>
    <row r="30" spans="1:8" ht="96.6" x14ac:dyDescent="0.3">
      <c r="A30" s="6">
        <v>4</v>
      </c>
      <c r="B30" s="45" t="s">
        <v>223</v>
      </c>
      <c r="C30" s="44" t="s">
        <v>224</v>
      </c>
      <c r="D30" s="50" t="s">
        <v>57</v>
      </c>
      <c r="E30" s="9">
        <v>1</v>
      </c>
      <c r="F30" s="9" t="s">
        <v>52</v>
      </c>
      <c r="G30" s="65">
        <f t="shared" si="0"/>
        <v>6</v>
      </c>
      <c r="H30" s="58"/>
    </row>
    <row r="31" spans="1:8" x14ac:dyDescent="0.3">
      <c r="A31" s="6">
        <v>5</v>
      </c>
      <c r="B31" s="45" t="s">
        <v>58</v>
      </c>
      <c r="C31" s="44" t="s">
        <v>59</v>
      </c>
      <c r="D31" s="50" t="s">
        <v>57</v>
      </c>
      <c r="E31" s="9">
        <v>1</v>
      </c>
      <c r="F31" s="9" t="s">
        <v>52</v>
      </c>
      <c r="G31" s="65">
        <f t="shared" si="0"/>
        <v>6</v>
      </c>
      <c r="H31" s="56"/>
    </row>
    <row r="32" spans="1:8" ht="124.2" x14ac:dyDescent="0.3">
      <c r="A32" s="6">
        <v>9</v>
      </c>
      <c r="B32" s="165" t="s">
        <v>84</v>
      </c>
      <c r="C32" s="59" t="s">
        <v>225</v>
      </c>
      <c r="D32" s="50" t="s">
        <v>57</v>
      </c>
      <c r="E32" s="9">
        <v>1</v>
      </c>
      <c r="F32" s="9" t="s">
        <v>52</v>
      </c>
      <c r="G32" s="65">
        <f t="shared" si="0"/>
        <v>6</v>
      </c>
      <c r="H32" s="67"/>
    </row>
    <row r="33" spans="1:8" ht="96.6" x14ac:dyDescent="0.3">
      <c r="A33" s="6">
        <v>6</v>
      </c>
      <c r="B33" s="68" t="s">
        <v>77</v>
      </c>
      <c r="C33" s="49" t="s">
        <v>226</v>
      </c>
      <c r="D33" s="50" t="s">
        <v>57</v>
      </c>
      <c r="E33" s="9">
        <v>1</v>
      </c>
      <c r="F33" s="9" t="s">
        <v>85</v>
      </c>
      <c r="G33" s="65">
        <v>3</v>
      </c>
      <c r="H33" s="69"/>
    </row>
    <row r="34" spans="1:8" ht="26.4" x14ac:dyDescent="0.3">
      <c r="A34" s="6">
        <v>7</v>
      </c>
      <c r="B34" s="45" t="s">
        <v>227</v>
      </c>
      <c r="C34" s="166" t="s">
        <v>228</v>
      </c>
      <c r="D34" s="167" t="s">
        <v>51</v>
      </c>
      <c r="E34" s="9">
        <v>1</v>
      </c>
      <c r="F34" s="9" t="s">
        <v>85</v>
      </c>
      <c r="G34" s="168">
        <v>3</v>
      </c>
      <c r="H34" s="69"/>
    </row>
    <row r="35" spans="1:8" ht="27.6" x14ac:dyDescent="0.3">
      <c r="A35" s="6">
        <v>8</v>
      </c>
      <c r="B35" s="169" t="s">
        <v>202</v>
      </c>
      <c r="C35" s="49" t="s">
        <v>229</v>
      </c>
      <c r="D35" s="71" t="s">
        <v>56</v>
      </c>
      <c r="E35" s="9">
        <v>1</v>
      </c>
      <c r="F35" s="9" t="s">
        <v>85</v>
      </c>
      <c r="G35" s="168">
        <v>6</v>
      </c>
      <c r="H35" s="69"/>
    </row>
    <row r="36" spans="1:8" ht="41.4" x14ac:dyDescent="0.3">
      <c r="A36" s="6">
        <v>9</v>
      </c>
      <c r="B36" s="170" t="s">
        <v>76</v>
      </c>
      <c r="C36" s="51" t="s">
        <v>62</v>
      </c>
      <c r="D36" s="71" t="s">
        <v>56</v>
      </c>
      <c r="E36" s="9">
        <v>1</v>
      </c>
      <c r="F36" s="9" t="s">
        <v>85</v>
      </c>
      <c r="G36" s="168">
        <v>1</v>
      </c>
      <c r="H36" s="76"/>
    </row>
    <row r="37" spans="1:8" ht="26.4" x14ac:dyDescent="0.3">
      <c r="A37" s="6">
        <v>10</v>
      </c>
      <c r="B37" s="70" t="s">
        <v>86</v>
      </c>
      <c r="C37" s="10" t="s">
        <v>230</v>
      </c>
      <c r="D37" s="71" t="s">
        <v>56</v>
      </c>
      <c r="E37" s="9">
        <v>1</v>
      </c>
      <c r="F37" s="9" t="s">
        <v>85</v>
      </c>
      <c r="G37" s="65">
        <f t="shared" si="0"/>
        <v>6</v>
      </c>
      <c r="H37" s="171"/>
    </row>
    <row r="38" spans="1:8" x14ac:dyDescent="0.3">
      <c r="A38" s="6">
        <v>11</v>
      </c>
      <c r="B38" s="74" t="s">
        <v>63</v>
      </c>
      <c r="C38" s="53" t="s">
        <v>198</v>
      </c>
      <c r="D38" s="50" t="s">
        <v>64</v>
      </c>
      <c r="E38" s="9">
        <v>1</v>
      </c>
      <c r="F38" s="9" t="s">
        <v>85</v>
      </c>
      <c r="G38" s="65">
        <f t="shared" si="0"/>
        <v>6</v>
      </c>
      <c r="H38" s="58"/>
    </row>
    <row r="39" spans="1:8" x14ac:dyDescent="0.3">
      <c r="A39" s="6">
        <v>12</v>
      </c>
      <c r="B39" s="74" t="s">
        <v>65</v>
      </c>
      <c r="C39" s="53" t="s">
        <v>165</v>
      </c>
      <c r="D39" s="50" t="s">
        <v>64</v>
      </c>
      <c r="E39" s="9">
        <v>1</v>
      </c>
      <c r="F39" s="9" t="s">
        <v>85</v>
      </c>
      <c r="G39" s="65">
        <f t="shared" si="0"/>
        <v>6</v>
      </c>
      <c r="H39" s="58"/>
    </row>
    <row r="40" spans="1:8" ht="27.6" x14ac:dyDescent="0.3">
      <c r="A40" s="6">
        <v>13</v>
      </c>
      <c r="B40" s="74" t="s">
        <v>66</v>
      </c>
      <c r="C40" s="53" t="s">
        <v>165</v>
      </c>
      <c r="D40" s="50" t="s">
        <v>64</v>
      </c>
      <c r="E40" s="9">
        <v>1</v>
      </c>
      <c r="F40" s="9" t="s">
        <v>85</v>
      </c>
      <c r="G40" s="65">
        <f t="shared" si="0"/>
        <v>6</v>
      </c>
      <c r="H40" s="58"/>
    </row>
    <row r="41" spans="1:8" x14ac:dyDescent="0.3">
      <c r="A41" s="6">
        <v>14</v>
      </c>
      <c r="B41" s="74" t="s">
        <v>67</v>
      </c>
      <c r="C41" s="53" t="s">
        <v>166</v>
      </c>
      <c r="D41" s="50" t="s">
        <v>64</v>
      </c>
      <c r="E41" s="9">
        <v>1</v>
      </c>
      <c r="F41" s="9" t="s">
        <v>85</v>
      </c>
      <c r="G41" s="65">
        <f t="shared" si="0"/>
        <v>6</v>
      </c>
      <c r="H41" s="58"/>
    </row>
    <row r="42" spans="1:8" x14ac:dyDescent="0.3">
      <c r="A42" s="6">
        <v>15</v>
      </c>
      <c r="B42" s="75" t="s">
        <v>68</v>
      </c>
      <c r="C42" s="40" t="s">
        <v>167</v>
      </c>
      <c r="D42" s="50" t="s">
        <v>64</v>
      </c>
      <c r="E42" s="9">
        <v>1</v>
      </c>
      <c r="F42" s="9" t="s">
        <v>85</v>
      </c>
      <c r="G42" s="65">
        <f t="shared" si="0"/>
        <v>6</v>
      </c>
      <c r="H42" s="58"/>
    </row>
    <row r="43" spans="1:8" x14ac:dyDescent="0.3">
      <c r="A43" s="6">
        <v>16</v>
      </c>
      <c r="B43" s="75" t="s">
        <v>78</v>
      </c>
      <c r="C43" s="172" t="s">
        <v>231</v>
      </c>
      <c r="D43" s="50" t="s">
        <v>64</v>
      </c>
      <c r="E43" s="9">
        <v>1</v>
      </c>
      <c r="F43" s="9" t="s">
        <v>85</v>
      </c>
      <c r="G43" s="65">
        <f t="shared" si="0"/>
        <v>6</v>
      </c>
      <c r="H43" s="58"/>
    </row>
    <row r="44" spans="1:8" x14ac:dyDescent="0.3">
      <c r="A44" s="6">
        <v>17</v>
      </c>
      <c r="B44" s="49" t="s">
        <v>69</v>
      </c>
      <c r="C44" s="46" t="s">
        <v>201</v>
      </c>
      <c r="D44" s="47" t="s">
        <v>64</v>
      </c>
      <c r="E44" s="9">
        <v>1</v>
      </c>
      <c r="F44" s="9" t="s">
        <v>85</v>
      </c>
      <c r="G44" s="65">
        <f t="shared" si="0"/>
        <v>6</v>
      </c>
      <c r="H44" s="56"/>
    </row>
    <row r="45" spans="1:8" x14ac:dyDescent="0.3">
      <c r="A45" s="6">
        <v>18</v>
      </c>
      <c r="B45" s="49" t="s">
        <v>70</v>
      </c>
      <c r="C45" s="46" t="s">
        <v>71</v>
      </c>
      <c r="D45" s="47" t="s">
        <v>64</v>
      </c>
      <c r="E45" s="9">
        <v>1</v>
      </c>
      <c r="F45" s="9" t="s">
        <v>85</v>
      </c>
      <c r="G45" s="65">
        <f t="shared" si="0"/>
        <v>6</v>
      </c>
      <c r="H45" s="56"/>
    </row>
    <row r="46" spans="1:8" ht="21" x14ac:dyDescent="0.3">
      <c r="A46" s="111" t="s">
        <v>7</v>
      </c>
      <c r="B46" s="112"/>
      <c r="C46" s="112"/>
      <c r="D46" s="112"/>
      <c r="E46" s="95"/>
      <c r="F46" s="95"/>
      <c r="G46" s="112"/>
      <c r="H46" s="112"/>
    </row>
    <row r="47" spans="1:8" ht="55.2" x14ac:dyDescent="0.3">
      <c r="A47" s="3" t="s">
        <v>6</v>
      </c>
      <c r="B47" s="3" t="s">
        <v>5</v>
      </c>
      <c r="C47" s="3" t="s">
        <v>4</v>
      </c>
      <c r="D47" s="3" t="s">
        <v>3</v>
      </c>
      <c r="E47" s="3" t="s">
        <v>2</v>
      </c>
      <c r="F47" s="3" t="s">
        <v>1</v>
      </c>
      <c r="G47" s="3" t="s">
        <v>0</v>
      </c>
      <c r="H47" s="3" t="s">
        <v>10</v>
      </c>
    </row>
    <row r="48" spans="1:8" x14ac:dyDescent="0.3">
      <c r="A48" s="26">
        <v>1</v>
      </c>
      <c r="B48" s="60" t="s">
        <v>79</v>
      </c>
      <c r="C48" s="10" t="s">
        <v>80</v>
      </c>
      <c r="D48" s="2" t="s">
        <v>81</v>
      </c>
      <c r="E48" s="61">
        <v>1</v>
      </c>
      <c r="F48" s="61" t="s">
        <v>52</v>
      </c>
      <c r="G48" s="41">
        <f>E48</f>
        <v>1</v>
      </c>
      <c r="H48" s="62"/>
    </row>
    <row r="49" spans="1:8" ht="66" x14ac:dyDescent="0.3">
      <c r="A49" s="24">
        <v>2</v>
      </c>
      <c r="B49" s="142" t="s">
        <v>208</v>
      </c>
      <c r="C49" s="10" t="s">
        <v>209</v>
      </c>
      <c r="D49" s="2" t="s">
        <v>81</v>
      </c>
      <c r="E49" s="41">
        <v>1</v>
      </c>
      <c r="F49" s="41" t="s">
        <v>52</v>
      </c>
      <c r="G49" s="41">
        <f>E49</f>
        <v>1</v>
      </c>
      <c r="H49" s="64"/>
    </row>
    <row r="50" spans="1:8" x14ac:dyDescent="0.3">
      <c r="A50" s="24">
        <v>3</v>
      </c>
      <c r="B50" s="63" t="s">
        <v>212</v>
      </c>
      <c r="C50" s="10" t="s">
        <v>213</v>
      </c>
      <c r="D50" s="2" t="s">
        <v>81</v>
      </c>
      <c r="E50" s="41">
        <v>1</v>
      </c>
      <c r="F50" s="41" t="s">
        <v>52</v>
      </c>
      <c r="G50" s="66">
        <v>1</v>
      </c>
      <c r="H50" s="76"/>
    </row>
  </sheetData>
  <mergeCells count="39">
    <mergeCell ref="A46:H46"/>
    <mergeCell ref="A19:H19"/>
    <mergeCell ref="A24:H24"/>
    <mergeCell ref="A25:H25"/>
    <mergeCell ref="A16:H16"/>
    <mergeCell ref="A23:H23"/>
    <mergeCell ref="A18:H18"/>
    <mergeCell ref="A22:H22"/>
    <mergeCell ref="A1:H1"/>
    <mergeCell ref="A5:H5"/>
    <mergeCell ref="A6:H6"/>
    <mergeCell ref="A2:H2"/>
    <mergeCell ref="A3:H3"/>
    <mergeCell ref="A4:H4"/>
    <mergeCell ref="A7:B7"/>
    <mergeCell ref="C7:H7"/>
    <mergeCell ref="A8:C8"/>
    <mergeCell ref="A20:H20"/>
    <mergeCell ref="A21:H21"/>
    <mergeCell ref="A17:H17"/>
    <mergeCell ref="D8:H8"/>
    <mergeCell ref="A9:B9"/>
    <mergeCell ref="C9:H9"/>
    <mergeCell ref="A10:B10"/>
    <mergeCell ref="C10:D10"/>
    <mergeCell ref="E10:F10"/>
    <mergeCell ref="G10:H10"/>
    <mergeCell ref="A13:B13"/>
    <mergeCell ref="C13:H13"/>
    <mergeCell ref="A15:B15"/>
    <mergeCell ref="C15:H15"/>
    <mergeCell ref="A11:B11"/>
    <mergeCell ref="C11:D11"/>
    <mergeCell ref="E11:F11"/>
    <mergeCell ref="G11:H11"/>
    <mergeCell ref="A12:B12"/>
    <mergeCell ref="C12:H12"/>
    <mergeCell ref="A14:B14"/>
    <mergeCell ref="C14:H14"/>
  </mergeCells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71"/>
  <sheetViews>
    <sheetView topLeftCell="A60" zoomScaleNormal="160" workbookViewId="0">
      <selection activeCell="C64" sqref="C64"/>
    </sheetView>
  </sheetViews>
  <sheetFormatPr defaultColWidth="14.44140625" defaultRowHeight="14.4" x14ac:dyDescent="0.3"/>
  <cols>
    <col min="1" max="1" width="5.109375" style="13" customWidth="1"/>
    <col min="2" max="2" width="52" style="13" customWidth="1"/>
    <col min="3" max="3" width="27.44140625" style="13" customWidth="1"/>
    <col min="4" max="4" width="22" style="13" customWidth="1"/>
    <col min="5" max="5" width="15.44140625" style="13" customWidth="1"/>
    <col min="6" max="6" width="23.44140625" style="13" bestFit="1" customWidth="1"/>
    <col min="7" max="7" width="14.44140625" style="13" customWidth="1"/>
    <col min="8" max="8" width="25" style="13" bestFit="1" customWidth="1"/>
    <col min="9" max="10" width="8.6640625" style="1" customWidth="1"/>
    <col min="11" max="16384" width="14.44140625" style="1"/>
  </cols>
  <sheetData>
    <row r="1" spans="1:8" x14ac:dyDescent="0.3">
      <c r="A1" s="94" t="s">
        <v>9</v>
      </c>
      <c r="B1" s="95"/>
      <c r="C1" s="95"/>
      <c r="D1" s="95"/>
      <c r="E1" s="95"/>
      <c r="F1" s="95"/>
      <c r="G1" s="95"/>
      <c r="H1" s="95"/>
    </row>
    <row r="2" spans="1:8" ht="21" x14ac:dyDescent="0.4">
      <c r="A2" s="97" t="s">
        <v>29</v>
      </c>
      <c r="B2" s="97"/>
      <c r="C2" s="97"/>
      <c r="D2" s="97"/>
      <c r="E2" s="97"/>
      <c r="F2" s="97"/>
      <c r="G2" s="97"/>
      <c r="H2" s="97"/>
    </row>
    <row r="3" spans="1:8" ht="21" x14ac:dyDescent="0.3">
      <c r="A3" s="98" t="str">
        <f>'Информация о Чемпионате'!B4</f>
        <v>Региональный этап Чемпионата по профессиональному мастерству "Профессионалы" в 2026 г.</v>
      </c>
      <c r="B3" s="98"/>
      <c r="C3" s="98"/>
      <c r="D3" s="98"/>
      <c r="E3" s="98"/>
      <c r="F3" s="98"/>
      <c r="G3" s="98"/>
      <c r="H3" s="98"/>
    </row>
    <row r="4" spans="1:8" ht="21" x14ac:dyDescent="0.4">
      <c r="A4" s="97" t="s">
        <v>30</v>
      </c>
      <c r="B4" s="97"/>
      <c r="C4" s="97"/>
      <c r="D4" s="97"/>
      <c r="E4" s="97"/>
      <c r="F4" s="97"/>
      <c r="G4" s="97"/>
      <c r="H4" s="97"/>
    </row>
    <row r="5" spans="1:8" ht="20.399999999999999" x14ac:dyDescent="0.3">
      <c r="A5" s="96" t="str">
        <f>'Информация о Чемпионате'!B3</f>
        <v>Документационное обеспечение управления и архивоведение</v>
      </c>
      <c r="B5" s="96"/>
      <c r="C5" s="96"/>
      <c r="D5" s="96"/>
      <c r="E5" s="96"/>
      <c r="F5" s="96"/>
      <c r="G5" s="96"/>
      <c r="H5" s="96"/>
    </row>
    <row r="6" spans="1:8" x14ac:dyDescent="0.3">
      <c r="A6" s="92" t="s">
        <v>11</v>
      </c>
      <c r="B6" s="95"/>
      <c r="C6" s="95"/>
      <c r="D6" s="95"/>
      <c r="E6" s="95"/>
      <c r="F6" s="95"/>
      <c r="G6" s="95"/>
      <c r="H6" s="95"/>
    </row>
    <row r="7" spans="1:8" ht="15.6" x14ac:dyDescent="0.3">
      <c r="A7" s="92" t="s">
        <v>27</v>
      </c>
      <c r="B7" s="92"/>
      <c r="C7" s="93" t="str">
        <f>'Информация о Чемпионате'!B5</f>
        <v>Волгоградская область</v>
      </c>
      <c r="D7" s="93"/>
      <c r="E7" s="93"/>
      <c r="F7" s="93"/>
      <c r="G7" s="93"/>
      <c r="H7" s="93"/>
    </row>
    <row r="8" spans="1:8" ht="15.6" x14ac:dyDescent="0.3">
      <c r="A8" s="92" t="s">
        <v>28</v>
      </c>
      <c r="B8" s="92"/>
      <c r="C8" s="92"/>
      <c r="D8" s="93" t="str">
        <f>'Информация о Чемпионате'!B6</f>
        <v>государственное бюджетное профессиональное образовательное учреждение "Волгоградский технологический колледж"</v>
      </c>
      <c r="E8" s="93"/>
      <c r="F8" s="93"/>
      <c r="G8" s="93"/>
      <c r="H8" s="93"/>
    </row>
    <row r="9" spans="1:8" ht="15.6" x14ac:dyDescent="0.3">
      <c r="A9" s="92" t="s">
        <v>24</v>
      </c>
      <c r="B9" s="92"/>
      <c r="C9" s="92" t="str">
        <f>'Информация о Чемпионате'!B7</f>
        <v>400107 г. Волгоград, просп. Маршала Г.К. Жукова, 83</v>
      </c>
      <c r="D9" s="92"/>
      <c r="E9" s="92"/>
      <c r="F9" s="92"/>
      <c r="G9" s="92"/>
      <c r="H9" s="92"/>
    </row>
    <row r="10" spans="1:8" ht="15.6" x14ac:dyDescent="0.3">
      <c r="A10" s="92" t="s">
        <v>26</v>
      </c>
      <c r="B10" s="92"/>
      <c r="C10" s="92" t="str">
        <f>'Информация о Чемпионате'!B9</f>
        <v>Чурсина Татьяна Николаевна</v>
      </c>
      <c r="D10" s="92"/>
      <c r="E10" s="92" t="str">
        <f>'Информация о Чемпионате'!B10</f>
        <v>samardakowa@mail.ru</v>
      </c>
      <c r="F10" s="92"/>
      <c r="G10" s="92">
        <f>'Информация о Чемпионате'!B11</f>
        <v>79044006982</v>
      </c>
      <c r="H10" s="92"/>
    </row>
    <row r="11" spans="1:8" ht="15.75" customHeight="1" x14ac:dyDescent="0.3">
      <c r="A11" s="92" t="s">
        <v>34</v>
      </c>
      <c r="B11" s="92"/>
      <c r="C11" s="92" t="str">
        <f>'Информация о Чемпионате'!B12</f>
        <v>Терленев Вячеслав Андреевич</v>
      </c>
      <c r="D11" s="92"/>
      <c r="E11" s="92" t="str">
        <f>'Информация о Чемпионате'!B13</f>
        <v>z666tva0@mail.ru</v>
      </c>
      <c r="F11" s="92"/>
      <c r="G11" s="92">
        <f>'Информация о Чемпионате'!B14</f>
        <v>79608802225</v>
      </c>
      <c r="H11" s="92"/>
    </row>
    <row r="12" spans="1:8" ht="15.75" customHeight="1" x14ac:dyDescent="0.3">
      <c r="A12" s="92" t="s">
        <v>39</v>
      </c>
      <c r="B12" s="92"/>
      <c r="C12" s="92">
        <f>'Информация о Чемпионате'!B17</f>
        <v>9</v>
      </c>
      <c r="D12" s="92"/>
      <c r="E12" s="92"/>
      <c r="F12" s="92"/>
      <c r="G12" s="92"/>
      <c r="H12" s="92"/>
    </row>
    <row r="13" spans="1:8" ht="15.6" x14ac:dyDescent="0.3">
      <c r="A13" s="92" t="s">
        <v>46</v>
      </c>
      <c r="B13" s="92"/>
      <c r="C13" s="92">
        <f>'Информация о Чемпионате'!B15</f>
        <v>6</v>
      </c>
      <c r="D13" s="92"/>
      <c r="E13" s="92"/>
      <c r="F13" s="92"/>
      <c r="G13" s="92"/>
      <c r="H13" s="92"/>
    </row>
    <row r="14" spans="1:8" ht="15.6" x14ac:dyDescent="0.3">
      <c r="A14" s="92" t="s">
        <v>17</v>
      </c>
      <c r="B14" s="92"/>
      <c r="C14" s="92">
        <f>'Информация о Чемпионате'!B16</f>
        <v>6</v>
      </c>
      <c r="D14" s="92"/>
      <c r="E14" s="92"/>
      <c r="F14" s="92"/>
      <c r="G14" s="92"/>
      <c r="H14" s="92"/>
    </row>
    <row r="15" spans="1:8" ht="15.6" x14ac:dyDescent="0.3">
      <c r="A15" s="92" t="s">
        <v>25</v>
      </c>
      <c r="B15" s="92"/>
      <c r="C15" s="92" t="str">
        <f>'Информация о Чемпионате'!B8</f>
        <v>02 февраля - 16 февраля 2026 года</v>
      </c>
      <c r="D15" s="92"/>
      <c r="E15" s="92"/>
      <c r="F15" s="92"/>
      <c r="G15" s="92"/>
      <c r="H15" s="92"/>
    </row>
    <row r="16" spans="1:8" ht="21" x14ac:dyDescent="0.3">
      <c r="A16" s="111" t="s">
        <v>12</v>
      </c>
      <c r="B16" s="112"/>
      <c r="C16" s="112"/>
      <c r="D16" s="112"/>
      <c r="E16" s="112"/>
      <c r="F16" s="112"/>
      <c r="G16" s="112"/>
      <c r="H16" s="112"/>
    </row>
    <row r="17" spans="1:8" ht="55.2" x14ac:dyDescent="0.3">
      <c r="A17" s="173" t="s">
        <v>6</v>
      </c>
      <c r="B17" s="174" t="s">
        <v>5</v>
      </c>
      <c r="C17" s="175" t="s">
        <v>4</v>
      </c>
      <c r="D17" s="176" t="s">
        <v>3</v>
      </c>
      <c r="E17" s="177" t="s">
        <v>2</v>
      </c>
      <c r="F17" s="177" t="s">
        <v>1</v>
      </c>
      <c r="G17" s="177" t="s">
        <v>0</v>
      </c>
      <c r="H17" s="173" t="s">
        <v>10</v>
      </c>
    </row>
    <row r="18" spans="1:8" x14ac:dyDescent="0.3">
      <c r="A18" s="47">
        <v>1</v>
      </c>
      <c r="B18" s="46" t="s">
        <v>87</v>
      </c>
      <c r="C18" s="46" t="s">
        <v>232</v>
      </c>
      <c r="D18" s="47" t="s">
        <v>88</v>
      </c>
      <c r="E18" s="77">
        <v>2</v>
      </c>
      <c r="F18" s="47" t="s">
        <v>52</v>
      </c>
      <c r="G18" s="47">
        <v>12</v>
      </c>
      <c r="H18" s="78"/>
    </row>
    <row r="19" spans="1:8" ht="27.6" x14ac:dyDescent="0.3">
      <c r="A19" s="47">
        <v>2</v>
      </c>
      <c r="B19" s="46" t="s">
        <v>89</v>
      </c>
      <c r="C19" s="46" t="s">
        <v>233</v>
      </c>
      <c r="D19" s="47" t="s">
        <v>88</v>
      </c>
      <c r="E19" s="77">
        <v>2</v>
      </c>
      <c r="F19" s="47" t="s">
        <v>52</v>
      </c>
      <c r="G19" s="47">
        <v>12</v>
      </c>
      <c r="H19" s="78"/>
    </row>
    <row r="20" spans="1:8" ht="55.2" x14ac:dyDescent="0.3">
      <c r="A20" s="47">
        <v>3</v>
      </c>
      <c r="B20" s="46" t="s">
        <v>127</v>
      </c>
      <c r="C20" s="46" t="s">
        <v>234</v>
      </c>
      <c r="D20" s="47" t="s">
        <v>88</v>
      </c>
      <c r="E20" s="77">
        <v>1</v>
      </c>
      <c r="F20" s="47" t="s">
        <v>52</v>
      </c>
      <c r="G20" s="47">
        <v>6</v>
      </c>
      <c r="H20" s="78"/>
    </row>
    <row r="21" spans="1:8" x14ac:dyDescent="0.3">
      <c r="A21" s="47">
        <v>4</v>
      </c>
      <c r="B21" s="46" t="s">
        <v>90</v>
      </c>
      <c r="C21" s="46" t="s">
        <v>91</v>
      </c>
      <c r="D21" s="47" t="s">
        <v>88</v>
      </c>
      <c r="E21" s="77">
        <v>5</v>
      </c>
      <c r="F21" s="47" t="s">
        <v>52</v>
      </c>
      <c r="G21" s="47">
        <v>30</v>
      </c>
      <c r="H21" s="78"/>
    </row>
    <row r="22" spans="1:8" x14ac:dyDescent="0.3">
      <c r="A22" s="47">
        <v>5</v>
      </c>
      <c r="B22" s="46" t="s">
        <v>93</v>
      </c>
      <c r="C22" s="46" t="s">
        <v>92</v>
      </c>
      <c r="D22" s="47" t="s">
        <v>88</v>
      </c>
      <c r="E22" s="77">
        <v>5</v>
      </c>
      <c r="F22" s="47" t="s">
        <v>52</v>
      </c>
      <c r="G22" s="47">
        <v>30</v>
      </c>
      <c r="H22" s="78"/>
    </row>
    <row r="23" spans="1:8" x14ac:dyDescent="0.3">
      <c r="A23" s="47">
        <v>6</v>
      </c>
      <c r="B23" s="46" t="s">
        <v>94</v>
      </c>
      <c r="C23" s="46" t="s">
        <v>235</v>
      </c>
      <c r="D23" s="47" t="s">
        <v>88</v>
      </c>
      <c r="E23" s="77">
        <v>1</v>
      </c>
      <c r="F23" s="47" t="s">
        <v>52</v>
      </c>
      <c r="G23" s="47">
        <v>6</v>
      </c>
      <c r="H23" s="78"/>
    </row>
    <row r="24" spans="1:8" ht="27.6" x14ac:dyDescent="0.3">
      <c r="A24" s="47">
        <v>7</v>
      </c>
      <c r="B24" s="46" t="s">
        <v>95</v>
      </c>
      <c r="C24" s="79" t="s">
        <v>236</v>
      </c>
      <c r="D24" s="47" t="s">
        <v>88</v>
      </c>
      <c r="E24" s="77">
        <v>1</v>
      </c>
      <c r="F24" s="47" t="s">
        <v>52</v>
      </c>
      <c r="G24" s="47">
        <v>6</v>
      </c>
      <c r="H24" s="78"/>
    </row>
    <row r="25" spans="1:8" ht="16.8" x14ac:dyDescent="0.3">
      <c r="A25" s="47">
        <v>8</v>
      </c>
      <c r="B25" s="46" t="s">
        <v>96</v>
      </c>
      <c r="C25" s="46" t="s">
        <v>97</v>
      </c>
      <c r="D25" s="47" t="s">
        <v>88</v>
      </c>
      <c r="E25" s="77">
        <v>100</v>
      </c>
      <c r="F25" s="47" t="s">
        <v>98</v>
      </c>
      <c r="G25" s="47">
        <v>600</v>
      </c>
      <c r="H25" s="78"/>
    </row>
    <row r="26" spans="1:8" ht="27.6" x14ac:dyDescent="0.3">
      <c r="A26" s="47">
        <v>9</v>
      </c>
      <c r="B26" s="46" t="s">
        <v>99</v>
      </c>
      <c r="C26" s="46" t="s">
        <v>100</v>
      </c>
      <c r="D26" s="47" t="s">
        <v>88</v>
      </c>
      <c r="E26" s="77">
        <v>50</v>
      </c>
      <c r="F26" s="47" t="s">
        <v>52</v>
      </c>
      <c r="G26" s="47">
        <v>300</v>
      </c>
      <c r="H26" s="78"/>
    </row>
    <row r="27" spans="1:8" ht="55.2" x14ac:dyDescent="0.3">
      <c r="A27" s="47">
        <v>10</v>
      </c>
      <c r="B27" s="46" t="s">
        <v>101</v>
      </c>
      <c r="C27" s="46" t="s">
        <v>237</v>
      </c>
      <c r="D27" s="47" t="s">
        <v>88</v>
      </c>
      <c r="E27" s="77">
        <v>3</v>
      </c>
      <c r="F27" s="47" t="s">
        <v>52</v>
      </c>
      <c r="G27" s="47">
        <v>18</v>
      </c>
      <c r="H27" s="78"/>
    </row>
    <row r="28" spans="1:8" ht="27.6" x14ac:dyDescent="0.3">
      <c r="A28" s="47">
        <v>11</v>
      </c>
      <c r="B28" s="46" t="s">
        <v>102</v>
      </c>
      <c r="C28" s="46" t="s">
        <v>238</v>
      </c>
      <c r="D28" s="47" t="s">
        <v>88</v>
      </c>
      <c r="E28" s="77">
        <v>1</v>
      </c>
      <c r="F28" s="47" t="s">
        <v>52</v>
      </c>
      <c r="G28" s="47">
        <v>6</v>
      </c>
      <c r="H28" s="78"/>
    </row>
    <row r="29" spans="1:8" ht="41.4" x14ac:dyDescent="0.3">
      <c r="A29" s="47">
        <v>12</v>
      </c>
      <c r="B29" s="46" t="s">
        <v>103</v>
      </c>
      <c r="C29" s="46" t="s">
        <v>239</v>
      </c>
      <c r="D29" s="47" t="s">
        <v>88</v>
      </c>
      <c r="E29" s="77">
        <v>1</v>
      </c>
      <c r="F29" s="47" t="s">
        <v>104</v>
      </c>
      <c r="G29" s="47">
        <v>6</v>
      </c>
      <c r="H29" s="78"/>
    </row>
    <row r="30" spans="1:8" ht="55.2" x14ac:dyDescent="0.3">
      <c r="A30" s="47">
        <v>13</v>
      </c>
      <c r="B30" s="46" t="s">
        <v>105</v>
      </c>
      <c r="C30" s="46" t="s">
        <v>240</v>
      </c>
      <c r="D30" s="47" t="s">
        <v>88</v>
      </c>
      <c r="E30" s="77">
        <v>1</v>
      </c>
      <c r="F30" s="47" t="s">
        <v>52</v>
      </c>
      <c r="G30" s="47">
        <v>6</v>
      </c>
      <c r="H30" s="78"/>
    </row>
    <row r="31" spans="1:8" ht="27.6" x14ac:dyDescent="0.3">
      <c r="A31" s="47">
        <v>14</v>
      </c>
      <c r="B31" s="46" t="s">
        <v>106</v>
      </c>
      <c r="C31" s="46" t="s">
        <v>241</v>
      </c>
      <c r="D31" s="47" t="s">
        <v>88</v>
      </c>
      <c r="E31" s="77">
        <v>1</v>
      </c>
      <c r="F31" s="47" t="s">
        <v>52</v>
      </c>
      <c r="G31" s="47">
        <v>6</v>
      </c>
      <c r="H31" s="78"/>
    </row>
    <row r="32" spans="1:8" ht="41.4" x14ac:dyDescent="0.3">
      <c r="A32" s="47">
        <v>15</v>
      </c>
      <c r="B32" s="46" t="s">
        <v>107</v>
      </c>
      <c r="C32" s="46" t="s">
        <v>242</v>
      </c>
      <c r="D32" s="47" t="s">
        <v>88</v>
      </c>
      <c r="E32" s="77">
        <v>1</v>
      </c>
      <c r="F32" s="47" t="s">
        <v>52</v>
      </c>
      <c r="G32" s="47">
        <v>6</v>
      </c>
      <c r="H32" s="78"/>
    </row>
    <row r="33" spans="1:8" ht="27.6" x14ac:dyDescent="0.3">
      <c r="A33" s="47">
        <v>16</v>
      </c>
      <c r="B33" s="46" t="s">
        <v>108</v>
      </c>
      <c r="C33" s="46" t="s">
        <v>243</v>
      </c>
      <c r="D33" s="47" t="s">
        <v>88</v>
      </c>
      <c r="E33" s="77">
        <v>1</v>
      </c>
      <c r="F33" s="47" t="s">
        <v>52</v>
      </c>
      <c r="G33" s="47">
        <v>6</v>
      </c>
      <c r="H33" s="78"/>
    </row>
    <row r="34" spans="1:8" ht="27.6" x14ac:dyDescent="0.3">
      <c r="A34" s="47">
        <v>17</v>
      </c>
      <c r="B34" s="80" t="s">
        <v>109</v>
      </c>
      <c r="C34" s="79" t="s">
        <v>244</v>
      </c>
      <c r="D34" s="47" t="s">
        <v>88</v>
      </c>
      <c r="E34" s="77">
        <v>1</v>
      </c>
      <c r="F34" s="47" t="s">
        <v>52</v>
      </c>
      <c r="G34" s="47">
        <v>6</v>
      </c>
      <c r="H34" s="78"/>
    </row>
    <row r="35" spans="1:8" ht="41.4" x14ac:dyDescent="0.3">
      <c r="A35" s="47">
        <v>18</v>
      </c>
      <c r="B35" s="80" t="s">
        <v>110</v>
      </c>
      <c r="C35" s="81" t="s">
        <v>245</v>
      </c>
      <c r="D35" s="47" t="s">
        <v>88</v>
      </c>
      <c r="E35" s="77">
        <v>1</v>
      </c>
      <c r="F35" s="47" t="s">
        <v>52</v>
      </c>
      <c r="G35" s="47">
        <v>6</v>
      </c>
      <c r="H35" s="78"/>
    </row>
    <row r="36" spans="1:8" ht="27.6" x14ac:dyDescent="0.3">
      <c r="A36" s="47">
        <v>19</v>
      </c>
      <c r="B36" s="48" t="s">
        <v>111</v>
      </c>
      <c r="C36" s="81" t="s">
        <v>246</v>
      </c>
      <c r="D36" s="47" t="s">
        <v>88</v>
      </c>
      <c r="E36" s="77">
        <v>1</v>
      </c>
      <c r="F36" s="47" t="s">
        <v>52</v>
      </c>
      <c r="G36" s="47">
        <v>6</v>
      </c>
      <c r="H36" s="78"/>
    </row>
    <row r="37" spans="1:8" ht="27.6" x14ac:dyDescent="0.3">
      <c r="A37" s="47">
        <v>20</v>
      </c>
      <c r="B37" s="48" t="s">
        <v>112</v>
      </c>
      <c r="C37" s="79" t="s">
        <v>247</v>
      </c>
      <c r="D37" s="47" t="s">
        <v>88</v>
      </c>
      <c r="E37" s="77">
        <v>4</v>
      </c>
      <c r="F37" s="47" t="s">
        <v>52</v>
      </c>
      <c r="G37" s="47">
        <v>24</v>
      </c>
      <c r="H37" s="78"/>
    </row>
    <row r="38" spans="1:8" x14ac:dyDescent="0.3">
      <c r="A38" s="47">
        <v>21</v>
      </c>
      <c r="B38" s="82" t="s">
        <v>113</v>
      </c>
      <c r="C38" s="79" t="s">
        <v>248</v>
      </c>
      <c r="D38" s="41" t="s">
        <v>88</v>
      </c>
      <c r="E38" s="83">
        <v>1</v>
      </c>
      <c r="F38" s="47" t="s">
        <v>52</v>
      </c>
      <c r="G38" s="47">
        <v>6</v>
      </c>
      <c r="H38" s="78"/>
    </row>
    <row r="39" spans="1:8" ht="27.6" x14ac:dyDescent="0.3">
      <c r="A39" s="47">
        <v>22</v>
      </c>
      <c r="B39" s="82" t="s">
        <v>114</v>
      </c>
      <c r="C39" s="79" t="s">
        <v>249</v>
      </c>
      <c r="D39" s="41" t="s">
        <v>88</v>
      </c>
      <c r="E39" s="83">
        <v>1</v>
      </c>
      <c r="F39" s="47" t="s">
        <v>52</v>
      </c>
      <c r="G39" s="47">
        <v>6</v>
      </c>
      <c r="H39" s="78"/>
    </row>
    <row r="40" spans="1:8" x14ac:dyDescent="0.3">
      <c r="A40" s="47">
        <v>23</v>
      </c>
      <c r="B40" s="51" t="s">
        <v>115</v>
      </c>
      <c r="C40" s="178" t="s">
        <v>250</v>
      </c>
      <c r="D40" s="47" t="s">
        <v>88</v>
      </c>
      <c r="E40" s="77">
        <v>1</v>
      </c>
      <c r="F40" s="47" t="s">
        <v>52</v>
      </c>
      <c r="G40" s="47">
        <v>6</v>
      </c>
      <c r="H40" s="78"/>
    </row>
    <row r="41" spans="1:8" ht="41.4" x14ac:dyDescent="0.3">
      <c r="A41" s="47">
        <v>24</v>
      </c>
      <c r="B41" s="79" t="s">
        <v>116</v>
      </c>
      <c r="C41" s="79" t="s">
        <v>251</v>
      </c>
      <c r="D41" s="47" t="s">
        <v>88</v>
      </c>
      <c r="E41" s="77">
        <v>1</v>
      </c>
      <c r="F41" s="47" t="s">
        <v>52</v>
      </c>
      <c r="G41" s="47">
        <v>6</v>
      </c>
      <c r="H41" s="78"/>
    </row>
    <row r="42" spans="1:8" ht="69" x14ac:dyDescent="0.3">
      <c r="A42" s="47">
        <v>25</v>
      </c>
      <c r="B42" s="79" t="s">
        <v>117</v>
      </c>
      <c r="C42" s="82" t="s">
        <v>252</v>
      </c>
      <c r="D42" s="47" t="s">
        <v>88</v>
      </c>
      <c r="E42" s="77">
        <v>1</v>
      </c>
      <c r="F42" s="47" t="s">
        <v>52</v>
      </c>
      <c r="G42" s="47">
        <v>6</v>
      </c>
      <c r="H42" s="78"/>
    </row>
    <row r="43" spans="1:8" ht="55.2" x14ac:dyDescent="0.3">
      <c r="A43" s="47">
        <v>26</v>
      </c>
      <c r="B43" s="79" t="s">
        <v>118</v>
      </c>
      <c r="C43" s="82" t="s">
        <v>253</v>
      </c>
      <c r="D43" s="41" t="s">
        <v>88</v>
      </c>
      <c r="E43" s="179">
        <v>1</v>
      </c>
      <c r="F43" s="47" t="s">
        <v>52</v>
      </c>
      <c r="G43" s="47">
        <v>6</v>
      </c>
      <c r="H43" s="78"/>
    </row>
    <row r="44" spans="1:8" x14ac:dyDescent="0.3">
      <c r="A44" s="47">
        <v>27</v>
      </c>
      <c r="B44" s="180" t="s">
        <v>254</v>
      </c>
      <c r="C44" s="181" t="s">
        <v>255</v>
      </c>
      <c r="D44" s="41" t="s">
        <v>88</v>
      </c>
      <c r="E44" s="179">
        <v>1</v>
      </c>
      <c r="F44" s="47"/>
      <c r="G44" s="47">
        <v>6</v>
      </c>
      <c r="H44" s="78"/>
    </row>
    <row r="45" spans="1:8" ht="41.4" x14ac:dyDescent="0.3">
      <c r="A45" s="47">
        <v>28</v>
      </c>
      <c r="B45" s="79" t="s">
        <v>119</v>
      </c>
      <c r="C45" s="46" t="s">
        <v>256</v>
      </c>
      <c r="D45" s="41" t="s">
        <v>88</v>
      </c>
      <c r="E45" s="83">
        <v>1</v>
      </c>
      <c r="F45" s="47" t="s">
        <v>52</v>
      </c>
      <c r="G45" s="47">
        <v>6</v>
      </c>
      <c r="H45" s="78"/>
    </row>
    <row r="46" spans="1:8" ht="21" x14ac:dyDescent="0.4">
      <c r="A46" s="113" t="s">
        <v>13</v>
      </c>
      <c r="B46" s="114"/>
      <c r="C46" s="114"/>
      <c r="D46" s="114"/>
      <c r="E46" s="114"/>
      <c r="F46" s="114"/>
      <c r="G46" s="114"/>
      <c r="H46" s="115"/>
    </row>
    <row r="47" spans="1:8" s="12" customFormat="1" ht="55.2" x14ac:dyDescent="0.3">
      <c r="A47" s="182" t="s">
        <v>6</v>
      </c>
      <c r="B47" s="182" t="s">
        <v>5</v>
      </c>
      <c r="C47" s="173" t="s">
        <v>4</v>
      </c>
      <c r="D47" s="182" t="s">
        <v>3</v>
      </c>
      <c r="E47" s="182" t="s">
        <v>2</v>
      </c>
      <c r="F47" s="182" t="s">
        <v>1</v>
      </c>
      <c r="G47" s="173" t="s">
        <v>0</v>
      </c>
      <c r="H47" s="173" t="s">
        <v>10</v>
      </c>
    </row>
    <row r="48" spans="1:8" s="12" customFormat="1" ht="27.6" x14ac:dyDescent="0.3">
      <c r="A48" s="41">
        <v>1</v>
      </c>
      <c r="B48" s="79" t="s">
        <v>121</v>
      </c>
      <c r="C48" s="183" t="s">
        <v>257</v>
      </c>
      <c r="D48" s="41" t="s">
        <v>88</v>
      </c>
      <c r="E48" s="84">
        <v>1</v>
      </c>
      <c r="F48" s="84" t="s">
        <v>258</v>
      </c>
      <c r="G48" s="41">
        <v>6</v>
      </c>
      <c r="H48" s="47" t="s">
        <v>122</v>
      </c>
    </row>
    <row r="49" spans="1:8" s="12" customFormat="1" x14ac:dyDescent="0.3">
      <c r="A49" s="41">
        <v>2</v>
      </c>
      <c r="B49" s="79" t="s">
        <v>123</v>
      </c>
      <c r="C49" s="46" t="s">
        <v>232</v>
      </c>
      <c r="D49" s="41" t="s">
        <v>88</v>
      </c>
      <c r="E49" s="83">
        <v>2</v>
      </c>
      <c r="F49" s="77" t="s">
        <v>124</v>
      </c>
      <c r="G49" s="41">
        <v>10</v>
      </c>
      <c r="H49" s="85"/>
    </row>
    <row r="50" spans="1:8" s="12" customFormat="1" ht="27.6" x14ac:dyDescent="0.3">
      <c r="A50" s="41">
        <v>3</v>
      </c>
      <c r="B50" s="46" t="s">
        <v>89</v>
      </c>
      <c r="C50" s="46" t="s">
        <v>233</v>
      </c>
      <c r="D50" s="86" t="s">
        <v>88</v>
      </c>
      <c r="E50" s="47">
        <v>2</v>
      </c>
      <c r="F50" s="77" t="s">
        <v>124</v>
      </c>
      <c r="G50" s="41">
        <v>10</v>
      </c>
      <c r="H50" s="47"/>
    </row>
    <row r="51" spans="1:8" s="12" customFormat="1" ht="55.2" x14ac:dyDescent="0.3">
      <c r="A51" s="41">
        <v>4</v>
      </c>
      <c r="B51" s="79" t="s">
        <v>125</v>
      </c>
      <c r="C51" s="46" t="s">
        <v>240</v>
      </c>
      <c r="D51" s="41" t="s">
        <v>88</v>
      </c>
      <c r="E51" s="83">
        <v>1</v>
      </c>
      <c r="F51" s="84" t="s">
        <v>52</v>
      </c>
      <c r="G51" s="41">
        <f t="shared" ref="G51:G66" si="0">E51</f>
        <v>1</v>
      </c>
      <c r="H51" s="85"/>
    </row>
    <row r="52" spans="1:8" s="12" customFormat="1" x14ac:dyDescent="0.3">
      <c r="A52" s="41">
        <v>5</v>
      </c>
      <c r="B52" s="46" t="s">
        <v>259</v>
      </c>
      <c r="C52" s="183" t="s">
        <v>260</v>
      </c>
      <c r="D52" s="86" t="s">
        <v>88</v>
      </c>
      <c r="E52" s="86">
        <v>1</v>
      </c>
      <c r="F52" s="77" t="s">
        <v>124</v>
      </c>
      <c r="G52" s="41">
        <f t="shared" si="0"/>
        <v>1</v>
      </c>
      <c r="H52" s="47"/>
    </row>
    <row r="53" spans="1:8" s="12" customFormat="1" ht="27.6" x14ac:dyDescent="0.3">
      <c r="A53" s="41">
        <v>6</v>
      </c>
      <c r="B53" s="46" t="s">
        <v>106</v>
      </c>
      <c r="C53" s="46" t="s">
        <v>261</v>
      </c>
      <c r="D53" s="47" t="s">
        <v>88</v>
      </c>
      <c r="E53" s="83">
        <v>2</v>
      </c>
      <c r="F53" s="77" t="s">
        <v>124</v>
      </c>
      <c r="G53" s="41">
        <f t="shared" si="0"/>
        <v>2</v>
      </c>
      <c r="H53" s="87"/>
    </row>
    <row r="54" spans="1:8" s="12" customFormat="1" ht="41.4" x14ac:dyDescent="0.3">
      <c r="A54" s="41">
        <v>7</v>
      </c>
      <c r="B54" s="79" t="s">
        <v>103</v>
      </c>
      <c r="C54" s="88" t="s">
        <v>239</v>
      </c>
      <c r="D54" s="41" t="s">
        <v>88</v>
      </c>
      <c r="E54" s="83">
        <v>2</v>
      </c>
      <c r="F54" s="84" t="s">
        <v>126</v>
      </c>
      <c r="G54" s="41">
        <f t="shared" si="0"/>
        <v>2</v>
      </c>
      <c r="H54" s="85"/>
    </row>
    <row r="55" spans="1:8" s="12" customFormat="1" ht="27.6" x14ac:dyDescent="0.3">
      <c r="A55" s="41">
        <v>8</v>
      </c>
      <c r="B55" s="79" t="s">
        <v>108</v>
      </c>
      <c r="C55" s="184" t="s">
        <v>243</v>
      </c>
      <c r="D55" s="41" t="s">
        <v>88</v>
      </c>
      <c r="E55" s="83">
        <v>2</v>
      </c>
      <c r="F55" s="84" t="s">
        <v>124</v>
      </c>
      <c r="G55" s="41">
        <v>2</v>
      </c>
      <c r="H55" s="85"/>
    </row>
    <row r="56" spans="1:8" s="12" customFormat="1" x14ac:dyDescent="0.3">
      <c r="A56" s="41">
        <v>9</v>
      </c>
      <c r="B56" s="79" t="s">
        <v>113</v>
      </c>
      <c r="C56" s="88" t="s">
        <v>262</v>
      </c>
      <c r="D56" s="41" t="s">
        <v>88</v>
      </c>
      <c r="E56" s="83">
        <v>2</v>
      </c>
      <c r="F56" s="84" t="s">
        <v>52</v>
      </c>
      <c r="G56" s="41">
        <v>2</v>
      </c>
      <c r="H56" s="85"/>
    </row>
    <row r="57" spans="1:8" s="12" customFormat="1" ht="83.4" x14ac:dyDescent="0.3">
      <c r="A57" s="41">
        <v>11</v>
      </c>
      <c r="B57" s="79" t="s">
        <v>127</v>
      </c>
      <c r="C57" s="185" t="s">
        <v>263</v>
      </c>
      <c r="D57" s="41" t="s">
        <v>88</v>
      </c>
      <c r="E57" s="83">
        <v>1</v>
      </c>
      <c r="F57" s="84" t="s">
        <v>52</v>
      </c>
      <c r="G57" s="41">
        <v>1</v>
      </c>
      <c r="H57" s="85"/>
    </row>
    <row r="58" spans="1:8" s="12" customFormat="1" ht="41.4" x14ac:dyDescent="0.3">
      <c r="A58" s="41">
        <v>12</v>
      </c>
      <c r="B58" s="46" t="s">
        <v>107</v>
      </c>
      <c r="C58" s="46" t="s">
        <v>242</v>
      </c>
      <c r="D58" s="47" t="s">
        <v>88</v>
      </c>
      <c r="E58" s="84">
        <v>1</v>
      </c>
      <c r="F58" s="84" t="s">
        <v>52</v>
      </c>
      <c r="G58" s="41">
        <f t="shared" si="0"/>
        <v>1</v>
      </c>
      <c r="H58" s="85"/>
    </row>
    <row r="59" spans="1:8" s="12" customFormat="1" ht="27.6" x14ac:dyDescent="0.3">
      <c r="A59" s="41">
        <v>13</v>
      </c>
      <c r="B59" s="46" t="s">
        <v>99</v>
      </c>
      <c r="C59" s="46" t="s">
        <v>100</v>
      </c>
      <c r="D59" s="41" t="s">
        <v>88</v>
      </c>
      <c r="E59" s="83">
        <v>1</v>
      </c>
      <c r="F59" s="84" t="s">
        <v>128</v>
      </c>
      <c r="G59" s="41">
        <v>1</v>
      </c>
      <c r="H59" s="85"/>
    </row>
    <row r="60" spans="1:8" s="12" customFormat="1" x14ac:dyDescent="0.3">
      <c r="A60" s="41">
        <v>14</v>
      </c>
      <c r="B60" s="46" t="s">
        <v>129</v>
      </c>
      <c r="C60" s="46" t="s">
        <v>130</v>
      </c>
      <c r="D60" s="86" t="s">
        <v>88</v>
      </c>
      <c r="E60" s="47">
        <v>3</v>
      </c>
      <c r="F60" s="84" t="s">
        <v>52</v>
      </c>
      <c r="G60" s="41">
        <f t="shared" si="0"/>
        <v>3</v>
      </c>
      <c r="H60" s="47"/>
    </row>
    <row r="61" spans="1:8" s="12" customFormat="1" x14ac:dyDescent="0.3">
      <c r="A61" s="41">
        <v>15</v>
      </c>
      <c r="B61" s="46" t="s">
        <v>90</v>
      </c>
      <c r="C61" s="46" t="s">
        <v>131</v>
      </c>
      <c r="D61" s="86" t="s">
        <v>88</v>
      </c>
      <c r="E61" s="47">
        <v>3</v>
      </c>
      <c r="F61" s="84" t="s">
        <v>52</v>
      </c>
      <c r="G61" s="41">
        <f t="shared" si="0"/>
        <v>3</v>
      </c>
      <c r="H61" s="47"/>
    </row>
    <row r="62" spans="1:8" s="12" customFormat="1" x14ac:dyDescent="0.3">
      <c r="A62" s="41">
        <v>17</v>
      </c>
      <c r="B62" s="46" t="s">
        <v>94</v>
      </c>
      <c r="C62" s="46" t="s">
        <v>235</v>
      </c>
      <c r="D62" s="47" t="s">
        <v>88</v>
      </c>
      <c r="E62" s="77">
        <v>1</v>
      </c>
      <c r="F62" s="84" t="s">
        <v>52</v>
      </c>
      <c r="G62" s="41">
        <f t="shared" si="0"/>
        <v>1</v>
      </c>
      <c r="H62" s="47"/>
    </row>
    <row r="63" spans="1:8" s="12" customFormat="1" ht="27.6" x14ac:dyDescent="0.3">
      <c r="A63" s="41">
        <v>18</v>
      </c>
      <c r="B63" s="46" t="s">
        <v>95</v>
      </c>
      <c r="C63" s="79" t="s">
        <v>264</v>
      </c>
      <c r="D63" s="47" t="s">
        <v>88</v>
      </c>
      <c r="E63" s="77">
        <v>2</v>
      </c>
      <c r="F63" s="84" t="s">
        <v>52</v>
      </c>
      <c r="G63" s="41">
        <f t="shared" si="0"/>
        <v>2</v>
      </c>
      <c r="H63" s="47"/>
    </row>
    <row r="64" spans="1:8" s="12" customFormat="1" ht="27.6" x14ac:dyDescent="0.3">
      <c r="A64" s="41">
        <v>19</v>
      </c>
      <c r="B64" s="89" t="s">
        <v>132</v>
      </c>
      <c r="C64" s="89" t="s">
        <v>133</v>
      </c>
      <c r="D64" s="47" t="s">
        <v>88</v>
      </c>
      <c r="E64" s="77">
        <v>4</v>
      </c>
      <c r="F64" s="84" t="s">
        <v>52</v>
      </c>
      <c r="G64" s="41">
        <f t="shared" si="0"/>
        <v>4</v>
      </c>
      <c r="H64" s="47"/>
    </row>
    <row r="65" spans="1:8" s="12" customFormat="1" x14ac:dyDescent="0.3">
      <c r="A65" s="41">
        <v>20</v>
      </c>
      <c r="B65" s="79" t="s">
        <v>118</v>
      </c>
      <c r="C65" s="186" t="s">
        <v>265</v>
      </c>
      <c r="D65" s="41" t="s">
        <v>88</v>
      </c>
      <c r="E65" s="83">
        <v>1</v>
      </c>
      <c r="F65" s="84" t="s">
        <v>52</v>
      </c>
      <c r="G65" s="41">
        <f t="shared" si="0"/>
        <v>1</v>
      </c>
      <c r="H65" s="47"/>
    </row>
    <row r="66" spans="1:8" s="12" customFormat="1" x14ac:dyDescent="0.3">
      <c r="A66" s="41">
        <v>21</v>
      </c>
      <c r="B66" s="79" t="s">
        <v>119</v>
      </c>
      <c r="C66" s="46" t="s">
        <v>120</v>
      </c>
      <c r="D66" s="41" t="s">
        <v>88</v>
      </c>
      <c r="E66" s="83">
        <v>2</v>
      </c>
      <c r="F66" s="84" t="s">
        <v>52</v>
      </c>
      <c r="G66" s="41">
        <f t="shared" si="0"/>
        <v>2</v>
      </c>
      <c r="H66" s="47"/>
    </row>
    <row r="67" spans="1:8" s="12" customFormat="1" x14ac:dyDescent="0.3">
      <c r="A67" s="187">
        <v>22</v>
      </c>
      <c r="B67" s="188" t="s">
        <v>134</v>
      </c>
      <c r="C67" s="189"/>
      <c r="D67" s="190" t="s">
        <v>88</v>
      </c>
      <c r="E67" s="179">
        <v>1</v>
      </c>
      <c r="F67" s="191" t="s">
        <v>52</v>
      </c>
      <c r="G67" s="146">
        <f t="shared" ref="G67" si="1">E67</f>
        <v>1</v>
      </c>
      <c r="H67" s="192"/>
    </row>
    <row r="68" spans="1:8" ht="21" x14ac:dyDescent="0.3">
      <c r="A68" s="193" t="s">
        <v>7</v>
      </c>
      <c r="B68" s="194"/>
      <c r="C68" s="194"/>
      <c r="D68" s="194"/>
      <c r="E68" s="194"/>
      <c r="F68" s="194"/>
      <c r="G68" s="194"/>
      <c r="H68" s="194"/>
    </row>
    <row r="69" spans="1:8" ht="55.2" x14ac:dyDescent="0.3">
      <c r="A69" s="37" t="s">
        <v>6</v>
      </c>
      <c r="B69" s="37" t="s">
        <v>5</v>
      </c>
      <c r="C69" s="37" t="s">
        <v>4</v>
      </c>
      <c r="D69" s="37" t="s">
        <v>3</v>
      </c>
      <c r="E69" s="37" t="s">
        <v>2</v>
      </c>
      <c r="F69" s="37" t="s">
        <v>1</v>
      </c>
      <c r="G69" s="37" t="s">
        <v>0</v>
      </c>
      <c r="H69" s="37" t="s">
        <v>10</v>
      </c>
    </row>
    <row r="70" spans="1:8" ht="27.6" x14ac:dyDescent="0.3">
      <c r="A70" s="195">
        <v>1</v>
      </c>
      <c r="B70" s="90" t="s">
        <v>135</v>
      </c>
      <c r="C70" s="46" t="s">
        <v>207</v>
      </c>
      <c r="D70" s="86" t="s">
        <v>81</v>
      </c>
      <c r="E70" s="86">
        <v>1</v>
      </c>
      <c r="F70" s="86" t="s">
        <v>52</v>
      </c>
      <c r="G70" s="41">
        <f t="shared" ref="G70" si="2">E70</f>
        <v>1</v>
      </c>
      <c r="H70" s="62"/>
    </row>
    <row r="71" spans="1:8" x14ac:dyDescent="0.3">
      <c r="A71" s="196">
        <v>2</v>
      </c>
      <c r="B71" s="91" t="s">
        <v>136</v>
      </c>
      <c r="C71" s="46" t="s">
        <v>266</v>
      </c>
      <c r="D71" s="86" t="s">
        <v>81</v>
      </c>
      <c r="E71" s="86">
        <v>7</v>
      </c>
      <c r="F71" s="86" t="s">
        <v>52</v>
      </c>
      <c r="G71" s="41">
        <v>7</v>
      </c>
      <c r="H71" s="73"/>
    </row>
  </sheetData>
  <mergeCells count="31">
    <mergeCell ref="A68:H68"/>
    <mergeCell ref="A46:H46"/>
    <mergeCell ref="A1:H1"/>
    <mergeCell ref="A5:H5"/>
    <mergeCell ref="A6:H6"/>
    <mergeCell ref="A16:H16"/>
    <mergeCell ref="A14:B14"/>
    <mergeCell ref="C14:H14"/>
    <mergeCell ref="A2:H2"/>
    <mergeCell ref="A3:H3"/>
    <mergeCell ref="A4:H4"/>
    <mergeCell ref="A7:B7"/>
    <mergeCell ref="C7:H7"/>
    <mergeCell ref="A8:C8"/>
    <mergeCell ref="D8:H8"/>
    <mergeCell ref="A9:B9"/>
    <mergeCell ref="C9:H9"/>
    <mergeCell ref="A10:B10"/>
    <mergeCell ref="C10:D10"/>
    <mergeCell ref="E10:F10"/>
    <mergeCell ref="G10:H10"/>
    <mergeCell ref="A13:B13"/>
    <mergeCell ref="C13:H13"/>
    <mergeCell ref="A15:B15"/>
    <mergeCell ref="C15:H15"/>
    <mergeCell ref="A11:B11"/>
    <mergeCell ref="C11:D11"/>
    <mergeCell ref="E11:F11"/>
    <mergeCell ref="G11:H11"/>
    <mergeCell ref="A12:B12"/>
    <mergeCell ref="C12:H12"/>
  </mergeCells>
  <pageMargins left="0.7" right="0.7" top="0.75" bottom="0.7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3"/>
  <sheetViews>
    <sheetView tabSelected="1" zoomScale="87" zoomScaleNormal="87" workbookViewId="0">
      <selection activeCell="B8" sqref="B8"/>
    </sheetView>
  </sheetViews>
  <sheetFormatPr defaultColWidth="14.44140625" defaultRowHeight="14.4" x14ac:dyDescent="0.3"/>
  <cols>
    <col min="1" max="1" width="5.109375" style="1" customWidth="1"/>
    <col min="2" max="2" width="52" style="1" customWidth="1"/>
    <col min="3" max="3" width="27.44140625" style="1" customWidth="1"/>
    <col min="4" max="4" width="22" style="1" customWidth="1"/>
    <col min="5" max="5" width="15.44140625" style="1" customWidth="1"/>
    <col min="6" max="6" width="19.6640625" style="1" bestFit="1" customWidth="1"/>
    <col min="7" max="7" width="14.44140625" style="1" customWidth="1"/>
    <col min="8" max="9" width="8.6640625" style="1" customWidth="1"/>
    <col min="10" max="16384" width="14.44140625" style="1"/>
  </cols>
  <sheetData>
    <row r="1" spans="1:8" x14ac:dyDescent="0.3">
      <c r="A1" s="117" t="s">
        <v>9</v>
      </c>
      <c r="B1" s="118"/>
      <c r="C1" s="118"/>
      <c r="D1" s="118"/>
      <c r="E1" s="118"/>
      <c r="F1" s="118"/>
      <c r="G1" s="118"/>
    </row>
    <row r="2" spans="1:8" ht="21" x14ac:dyDescent="0.4">
      <c r="A2" s="97" t="s">
        <v>29</v>
      </c>
      <c r="B2" s="97"/>
      <c r="C2" s="97"/>
      <c r="D2" s="97"/>
      <c r="E2" s="97"/>
      <c r="F2" s="97"/>
      <c r="G2" s="97"/>
      <c r="H2" s="19"/>
    </row>
    <row r="3" spans="1:8" ht="21" x14ac:dyDescent="0.3">
      <c r="A3" s="98" t="str">
        <f>'Информация о Чемпионате'!B4</f>
        <v>Региональный этап Чемпионата по профессиональному мастерству "Профессионалы" в 2026 г.</v>
      </c>
      <c r="B3" s="98"/>
      <c r="C3" s="98"/>
      <c r="D3" s="98"/>
      <c r="E3" s="98"/>
      <c r="F3" s="98"/>
      <c r="G3" s="98"/>
      <c r="H3" s="20"/>
    </row>
    <row r="4" spans="1:8" ht="21" x14ac:dyDescent="0.4">
      <c r="A4" s="97" t="s">
        <v>30</v>
      </c>
      <c r="B4" s="97"/>
      <c r="C4" s="97"/>
      <c r="D4" s="97"/>
      <c r="E4" s="97"/>
      <c r="F4" s="97"/>
      <c r="G4" s="97"/>
      <c r="H4" s="19"/>
    </row>
    <row r="5" spans="1:8" ht="20.399999999999999" x14ac:dyDescent="0.3">
      <c r="A5" s="119" t="str">
        <f>'Информация о Чемпионате'!B3</f>
        <v>Документационное обеспечение управления и архивоведение</v>
      </c>
      <c r="B5" s="119"/>
      <c r="C5" s="119"/>
      <c r="D5" s="119"/>
      <c r="E5" s="119"/>
      <c r="F5" s="119"/>
      <c r="G5" s="119"/>
      <c r="H5" s="21"/>
    </row>
    <row r="6" spans="1:8" ht="21" x14ac:dyDescent="0.3">
      <c r="A6" s="111" t="s">
        <v>14</v>
      </c>
      <c r="B6" s="116"/>
      <c r="C6" s="116"/>
      <c r="D6" s="116"/>
      <c r="E6" s="116"/>
      <c r="F6" s="116"/>
      <c r="G6" s="116"/>
    </row>
    <row r="7" spans="1:8" ht="27.6" x14ac:dyDescent="0.3">
      <c r="A7" s="3" t="s">
        <v>6</v>
      </c>
      <c r="B7" s="3" t="s">
        <v>5</v>
      </c>
      <c r="C7" s="5" t="s">
        <v>4</v>
      </c>
      <c r="D7" s="3" t="s">
        <v>3</v>
      </c>
      <c r="E7" s="3" t="s">
        <v>2</v>
      </c>
      <c r="F7" s="3" t="s">
        <v>1</v>
      </c>
      <c r="G7" s="3" t="s">
        <v>15</v>
      </c>
    </row>
    <row r="8" spans="1:8" x14ac:dyDescent="0.3">
      <c r="A8" s="6">
        <v>1</v>
      </c>
      <c r="B8" s="31"/>
      <c r="C8" s="28"/>
      <c r="D8" s="32"/>
      <c r="E8" s="25"/>
      <c r="F8" s="25"/>
      <c r="G8" s="31"/>
    </row>
    <row r="9" spans="1:8" x14ac:dyDescent="0.3">
      <c r="A9" s="6">
        <v>2</v>
      </c>
      <c r="B9" s="31"/>
      <c r="C9" s="28"/>
      <c r="D9" s="32"/>
      <c r="E9" s="25"/>
      <c r="F9" s="25"/>
      <c r="G9" s="31"/>
    </row>
    <row r="10" spans="1:8" x14ac:dyDescent="0.3">
      <c r="A10" s="6">
        <v>3</v>
      </c>
      <c r="B10" s="31"/>
      <c r="C10" s="28"/>
      <c r="D10" s="33"/>
      <c r="E10" s="25"/>
      <c r="F10" s="25"/>
      <c r="G10" s="31"/>
    </row>
    <row r="11" spans="1:8" x14ac:dyDescent="0.3">
      <c r="A11" s="6">
        <v>4</v>
      </c>
      <c r="B11" s="34"/>
      <c r="C11" s="28"/>
      <c r="D11" s="35"/>
      <c r="E11" s="36"/>
      <c r="F11" s="25"/>
      <c r="G11" s="34"/>
    </row>
    <row r="12" spans="1:8" x14ac:dyDescent="0.3">
      <c r="A12" s="6">
        <v>5</v>
      </c>
      <c r="B12" s="28"/>
      <c r="C12" s="29"/>
      <c r="D12" s="30"/>
      <c r="E12" s="27"/>
      <c r="F12" s="27"/>
      <c r="G12" s="23"/>
    </row>
    <row r="13" spans="1:8" x14ac:dyDescent="0.3">
      <c r="A13" s="6">
        <v>6</v>
      </c>
      <c r="B13" s="31"/>
      <c r="C13" s="29"/>
      <c r="D13" s="30"/>
      <c r="E13" s="27"/>
      <c r="F13" s="27"/>
      <c r="G13" s="31"/>
    </row>
  </sheetData>
  <mergeCells count="6">
    <mergeCell ref="A6:G6"/>
    <mergeCell ref="A1:G1"/>
    <mergeCell ref="A5:G5"/>
    <mergeCell ref="A2:G2"/>
    <mergeCell ref="A3:G3"/>
    <mergeCell ref="A4:G4"/>
  </mergeCells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Информация о Чемпионате</vt:lpstr>
      <vt:lpstr>Общая инфраструктура</vt:lpstr>
      <vt:lpstr>Рабочее место конкурсантов</vt:lpstr>
      <vt:lpstr>Расходные материалы</vt:lpstr>
      <vt:lpstr>Личный инструмент конкурсанта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Vector</dc:creator>
  <cp:lastModifiedBy>Tatjana Chursina</cp:lastModifiedBy>
  <dcterms:created xsi:type="dcterms:W3CDTF">2023-01-11T12:24:27Z</dcterms:created>
  <dcterms:modified xsi:type="dcterms:W3CDTF">2026-01-20T13:24:14Z</dcterms:modified>
</cp:coreProperties>
</file>